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619" activeTab="12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">'1'!$A$1:$D$42</definedName>
    <definedName name="_xlnm.Print_Area" localSheetId="10">'10'!$A$1:$E$18</definedName>
    <definedName name="_xlnm.Print_Area" localSheetId="11">'11'!$A$1:$B$12</definedName>
    <definedName name="_xlnm.Print_Area" localSheetId="12">'12'!$A$1:$E$13</definedName>
    <definedName name="_xlnm.Print_Area" localSheetId="2">'2'!$A$1:$B$30</definedName>
    <definedName name="_xlnm.Print_Area" localSheetId="3">'3'!$A$1:$E$25</definedName>
    <definedName name="_xlnm.Print_Area" localSheetId="4">'4'!$A$1:$D$34</definedName>
    <definedName name="_xlnm.Print_Area" localSheetId="5">'5'!$A$1:$K$10</definedName>
    <definedName name="_xlnm.Print_Area" localSheetId="6">'6'!$A$1:$E$25</definedName>
    <definedName name="_xlnm.Print_Area" localSheetId="7">'7'!$A$1:$F$64</definedName>
    <definedName name="_xlnm.Print_Area" localSheetId="8">'8'!$A$1:$C$20</definedName>
    <definedName name="_xlnm.Print_Area" localSheetId="9">'9'!$A$1:$H$9</definedName>
    <definedName name="_xlnm.Print_Area" localSheetId="0">'封面'!$A$1:$E$23</definedName>
    <definedName name="_xlnm.Print_Titles" localSheetId="1">'1'!$1:$4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2">'2'!$1:$3</definedName>
    <definedName name="_xlnm.Print_Titles" localSheetId="3">'3'!$1:$5</definedName>
    <definedName name="_xlnm.Print_Titles" localSheetId="4">'4'!$1:$5</definedName>
    <definedName name="_xlnm.Print_Titles" localSheetId="5">'5'!$1:$6</definedName>
    <definedName name="_xlnm.Print_Titles" localSheetId="6">'6'!$1:$5</definedName>
    <definedName name="_xlnm.Print_Titles" localSheetId="7">'7'!$1:$4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<sst xmlns="http://schemas.openxmlformats.org/spreadsheetml/2006/main" count="411" uniqueCount="299">
  <si>
    <t>单位代码：025</t>
  </si>
  <si>
    <t>单位名称：甘南藏族自治州审计局</t>
  </si>
  <si>
    <t xml:space="preserve">     部门预算公开表</t>
  </si>
  <si>
    <r>
      <t xml:space="preserve">         编制日期：</t>
    </r>
    <r>
      <rPr>
        <sz val="12"/>
        <color indexed="8"/>
        <rFont val="楷体_GB2312"/>
        <family val="3"/>
      </rPr>
      <t xml:space="preserve">       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>15</t>
    </r>
    <r>
      <rPr>
        <sz val="12"/>
        <color indexed="8"/>
        <rFont val="宋体"/>
        <family val="0"/>
      </rPr>
      <t>日</t>
    </r>
  </si>
  <si>
    <t>部门领导：</t>
  </si>
  <si>
    <t>财务负责人：</t>
  </si>
  <si>
    <t>制表人：李桂芬</t>
  </si>
  <si>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</si>
  <si>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</si>
  <si>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</si>
  <si>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</si>
  <si>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</si>
  <si>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</si>
  <si>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</si>
  <si>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</si>
  <si>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</si>
  <si>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</si>
  <si>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</si>
  <si>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</si>
  <si>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</si>
  <si>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</si>
  <si>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</si>
  <si>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</si>
  <si>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</si>
  <si>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</si>
  <si>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</si>
  <si>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</si>
  <si>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</si>
  <si>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</si>
  <si>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</si>
  <si>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</si>
  <si>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</si>
  <si>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</si>
  <si>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</si>
  <si>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</si>
  <si>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</si>
  <si>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</si>
  <si>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</si>
  <si>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</si>
  <si>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</si>
  <si>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</si>
  <si>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</si>
  <si>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</si>
  <si>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</si>
  <si>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</si>
  <si>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</si>
  <si>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</si>
  <si>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</si>
  <si>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</si>
  <si>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</si>
  <si>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</si>
  <si>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</si>
  <si>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</si>
  <si>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</si>
  <si>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</si>
  <si>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</si>
  <si>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</si>
  <si>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</si>
  <si>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</si>
  <si>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</si>
  <si>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</si>
  <si>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</si>
  <si>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</si>
  <si>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</si>
  <si>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</si>
  <si>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</si>
  <si>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</si>
  <si>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</si>
  <si>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</si>
  <si>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</si>
  <si>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</si>
  <si>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</si>
  <si>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</si>
  <si>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</si>
  <si>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</si>
  <si>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</si>
  <si>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</si>
  <si>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</si>
  <si>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</si>
  <si>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</si>
  <si>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</si>
  <si>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</si>
  <si>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</si>
  <si>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</si>
  <si>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</si>
  <si>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</si>
  <si>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</si>
  <si>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</si>
  <si>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</si>
  <si>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</si>
  <si>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</si>
  <si>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</si>
  <si>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</si>
  <si>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</si>
  <si>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</si>
  <si>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</si>
  <si>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</si>
  <si>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</si>
  <si>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</si>
  <si>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</si>
  <si>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</si>
  <si>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</si>
  <si>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</si>
  <si>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</si>
  <si>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</si>
  <si>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</si>
  <si>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</si>
  <si>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</si>
  <si>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</si>
  <si>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</si>
  <si>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</si>
  <si>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</si>
  <si>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</si>
  <si>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</si>
  <si>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</si>
  <si>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</si>
  <si>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</si>
  <si>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</si>
  <si>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</si>
  <si>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</si>
  <si>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</si>
  <si>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</si>
  <si>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</si>
  <si>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</si>
  <si>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甘南藏族自治州审计局</t>
  </si>
  <si>
    <t>一般公共预算支出情况表</t>
  </si>
  <si>
    <t>科目编码</t>
  </si>
  <si>
    <t>科目名称</t>
  </si>
  <si>
    <t>2010801</t>
  </si>
  <si>
    <t>行政运行</t>
  </si>
  <si>
    <t>2080501</t>
  </si>
  <si>
    <t>归口管理的行政单位离退休</t>
  </si>
  <si>
    <t>2010804</t>
  </si>
  <si>
    <t>审计业务</t>
  </si>
  <si>
    <t>2010899</t>
  </si>
  <si>
    <t>其他审计事务支出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</si>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</sst>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"/>
    <numFmt numFmtId="178" formatCode="0_ "/>
    <numFmt numFmtId="179" formatCode="#,##0.00;[Red]#,##0.00"/>
    <numFmt numFmtId="180" formatCode="0.00_ ;[Red]\-0.00\ "/>
    <numFmt numFmtId="181" formatCode="#,##0.0000"/>
  </numFmts>
  <fonts count="6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4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44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0" fillId="0" borderId="0">
      <alignment/>
      <protection/>
    </xf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0" borderId="0">
      <alignment/>
      <protection/>
    </xf>
    <xf numFmtId="0" fontId="44" fillId="27" borderId="0" applyNumberFormat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178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0" fillId="0" borderId="0" xfId="26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9" fontId="62" fillId="0" borderId="14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7" fontId="4" fillId="0" borderId="20" xfId="72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177" fontId="4" fillId="0" borderId="21" xfId="72" applyNumberFormat="1" applyFont="1" applyBorder="1" applyAlignment="1">
      <alignment horizontal="right" vertical="center" wrapText="1"/>
      <protection/>
    </xf>
    <xf numFmtId="179" fontId="4" fillId="0" borderId="9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right" vertical="center" wrapText="1"/>
    </xf>
    <xf numFmtId="179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177" fontId="4" fillId="0" borderId="21" xfId="72" applyNumberFormat="1" applyFont="1" applyBorder="1" applyAlignment="1">
      <alignment vertical="center" wrapText="1"/>
      <protection/>
    </xf>
    <xf numFmtId="0" fontId="3" fillId="0" borderId="0" xfId="77" applyFont="1" applyAlignment="1">
      <alignment horizontal="center" vertical="center"/>
      <protection/>
    </xf>
    <xf numFmtId="180" fontId="4" fillId="0" borderId="11" xfId="83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horizontal="right" vertical="center"/>
    </xf>
    <xf numFmtId="0" fontId="2" fillId="0" borderId="0" xfId="72" applyFont="1">
      <alignment/>
      <protection/>
    </xf>
    <xf numFmtId="0" fontId="0" fillId="0" borderId="0" xfId="72">
      <alignment/>
      <protection/>
    </xf>
    <xf numFmtId="0" fontId="3" fillId="0" borderId="0" xfId="72" applyFont="1" applyAlignment="1">
      <alignment horizontal="center" vertical="center"/>
      <protection/>
    </xf>
    <xf numFmtId="0" fontId="4" fillId="0" borderId="23" xfId="72" applyFont="1" applyBorder="1" applyAlignment="1">
      <alignment vertical="center"/>
      <protection/>
    </xf>
    <xf numFmtId="0" fontId="4" fillId="0" borderId="23" xfId="72" applyFont="1" applyBorder="1">
      <alignment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right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4" fillId="0" borderId="20" xfId="72" applyFont="1" applyBorder="1" applyAlignment="1">
      <alignment horizontal="center" vertical="center"/>
      <protection/>
    </xf>
    <xf numFmtId="0" fontId="4" fillId="0" borderId="25" xfId="72" applyFont="1" applyBorder="1" applyAlignment="1">
      <alignment horizontal="center" vertical="center"/>
      <protection/>
    </xf>
    <xf numFmtId="0" fontId="4" fillId="0" borderId="21" xfId="72" applyFont="1" applyBorder="1" applyAlignment="1">
      <alignment vertical="center"/>
      <protection/>
    </xf>
    <xf numFmtId="177" fontId="4" fillId="0" borderId="20" xfId="72" applyNumberFormat="1" applyFont="1" applyBorder="1" applyAlignment="1">
      <alignment vertical="center"/>
      <protection/>
    </xf>
    <xf numFmtId="177" fontId="4" fillId="0" borderId="20" xfId="72" applyNumberFormat="1" applyFont="1" applyBorder="1" applyAlignment="1">
      <alignment horizontal="right" vertical="center" wrapText="1"/>
      <protection/>
    </xf>
    <xf numFmtId="0" fontId="4" fillId="0" borderId="24" xfId="72" applyFont="1" applyBorder="1" applyAlignment="1">
      <alignment vertical="center"/>
      <protection/>
    </xf>
    <xf numFmtId="177" fontId="4" fillId="0" borderId="25" xfId="72" applyNumberFormat="1" applyFont="1" applyBorder="1" applyAlignment="1">
      <alignment horizontal="right" vertical="center" wrapText="1"/>
      <protection/>
    </xf>
    <xf numFmtId="177" fontId="4" fillId="0" borderId="25" xfId="72" applyNumberFormat="1" applyFont="1" applyBorder="1" applyAlignment="1">
      <alignment vertical="center" wrapText="1"/>
      <protection/>
    </xf>
    <xf numFmtId="177" fontId="4" fillId="0" borderId="21" xfId="72" applyNumberFormat="1" applyFont="1" applyBorder="1">
      <alignment/>
      <protection/>
    </xf>
    <xf numFmtId="0" fontId="4" fillId="0" borderId="21" xfId="72" applyFont="1" applyBorder="1" applyAlignment="1">
      <alignment horizontal="center" vertical="center"/>
      <protection/>
    </xf>
    <xf numFmtId="177" fontId="4" fillId="0" borderId="20" xfId="72" applyNumberFormat="1" applyFont="1" applyBorder="1" applyAlignment="1">
      <alignment horizontal="center" vertical="center"/>
      <protection/>
    </xf>
    <xf numFmtId="4" fontId="4" fillId="0" borderId="20" xfId="72" applyNumberFormat="1" applyFont="1" applyBorder="1" applyAlignment="1">
      <alignment horizontal="right" vertical="center" wrapText="1"/>
      <protection/>
    </xf>
    <xf numFmtId="181" fontId="4" fillId="0" borderId="20" xfId="72" applyNumberFormat="1" applyFont="1" applyBorder="1" applyAlignment="1">
      <alignment horizontal="right" vertical="center" wrapText="1"/>
      <protection/>
    </xf>
    <xf numFmtId="177" fontId="4" fillId="0" borderId="20" xfId="72" applyNumberFormat="1" applyFont="1" applyBorder="1">
      <alignment/>
      <protection/>
    </xf>
    <xf numFmtId="0" fontId="4" fillId="0" borderId="21" xfId="72" applyFont="1" applyBorder="1">
      <alignment/>
      <protection/>
    </xf>
    <xf numFmtId="177" fontId="4" fillId="0" borderId="14" xfId="72" applyNumberFormat="1" applyFont="1" applyBorder="1" applyAlignment="1">
      <alignment horizontal="right" vertical="center" wrapText="1"/>
      <protection/>
    </xf>
    <xf numFmtId="177" fontId="4" fillId="0" borderId="21" xfId="72" applyNumberFormat="1" applyFont="1" applyBorder="1" applyAlignment="1">
      <alignment horizontal="center" vertical="center"/>
      <protection/>
    </xf>
    <xf numFmtId="177" fontId="4" fillId="0" borderId="25" xfId="72" applyNumberFormat="1" applyFont="1" applyBorder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showZeros="0" zoomScaleSheetLayoutView="100" workbookViewId="0" topLeftCell="A1">
      <selection activeCell="K19" sqref="K19"/>
    </sheetView>
  </sheetViews>
  <sheetFormatPr defaultColWidth="9.00390625" defaultRowHeight="12.75" customHeight="1"/>
  <cols>
    <col min="2" max="5" width="17.140625" style="1" customWidth="1"/>
    <col min="6" max="6" width="9.00390625" style="1" customWidth="1"/>
  </cols>
  <sheetData>
    <row r="2" spans="2:6" ht="14.25" customHeight="1">
      <c r="B2" s="152"/>
      <c r="C2"/>
      <c r="D2"/>
      <c r="E2"/>
      <c r="F2"/>
    </row>
    <row r="3" spans="1:6" ht="18.75" customHeight="1">
      <c r="A3" s="153" t="s">
        <v>0</v>
      </c>
      <c r="B3" s="153"/>
      <c r="C3" s="154"/>
      <c r="D3" s="154"/>
      <c r="E3" s="154"/>
      <c r="F3"/>
    </row>
    <row r="4" spans="1:6" ht="16.5" customHeight="1">
      <c r="A4" s="153" t="s">
        <v>1</v>
      </c>
      <c r="B4" s="153"/>
      <c r="C4" s="153"/>
      <c r="D4" s="154"/>
      <c r="E4" s="154"/>
      <c r="F4"/>
    </row>
    <row r="5" spans="2:6" ht="14.25" customHeight="1">
      <c r="B5" s="154"/>
      <c r="C5" s="154"/>
      <c r="D5" s="154"/>
      <c r="E5" s="154"/>
      <c r="F5"/>
    </row>
    <row r="6" spans="2:6" ht="14.25" customHeight="1">
      <c r="B6" s="154"/>
      <c r="C6" s="154"/>
      <c r="D6" s="154"/>
      <c r="E6" s="154"/>
      <c r="F6"/>
    </row>
    <row r="7" spans="2:6" ht="14.25" customHeight="1">
      <c r="B7" s="154"/>
      <c r="C7" s="154"/>
      <c r="D7" s="154"/>
      <c r="E7" s="154"/>
      <c r="F7"/>
    </row>
    <row r="8" spans="2:6" ht="14.25" customHeight="1">
      <c r="B8" s="154"/>
      <c r="C8" s="154"/>
      <c r="D8" s="154"/>
      <c r="E8" s="154"/>
      <c r="F8"/>
    </row>
    <row r="9" spans="1:6" ht="33" customHeight="1">
      <c r="A9" s="155" t="s">
        <v>2</v>
      </c>
      <c r="B9" s="155"/>
      <c r="C9" s="155"/>
      <c r="D9" s="155"/>
      <c r="E9" s="155"/>
      <c r="F9"/>
    </row>
    <row r="10" spans="2:6" ht="14.25" customHeight="1">
      <c r="B10" s="154"/>
      <c r="C10" s="154"/>
      <c r="D10" s="154"/>
      <c r="E10" s="154"/>
      <c r="F10"/>
    </row>
    <row r="11" spans="2:6" ht="14.25" customHeight="1">
      <c r="B11" s="154"/>
      <c r="C11" s="154"/>
      <c r="D11" s="154"/>
      <c r="E11" s="154"/>
      <c r="F11"/>
    </row>
    <row r="12" spans="2:6" ht="14.25" customHeight="1">
      <c r="B12" s="154"/>
      <c r="C12" s="154"/>
      <c r="D12" s="154"/>
      <c r="E12" s="154"/>
      <c r="F12"/>
    </row>
    <row r="13" spans="2:6" ht="51" customHeight="1">
      <c r="B13" s="154"/>
      <c r="C13" s="154"/>
      <c r="D13" s="154"/>
      <c r="E13" s="154"/>
      <c r="F13"/>
    </row>
    <row r="14" spans="2:6" ht="180.75" customHeight="1" hidden="1">
      <c r="B14" s="154"/>
      <c r="C14" s="154"/>
      <c r="D14" s="154"/>
      <c r="E14" s="154"/>
      <c r="F14"/>
    </row>
    <row r="15" spans="1:6" ht="14.25" customHeight="1">
      <c r="A15" s="156" t="s">
        <v>3</v>
      </c>
      <c r="B15" s="156"/>
      <c r="C15" s="156"/>
      <c r="D15" s="156"/>
      <c r="E15" s="156"/>
      <c r="F15"/>
    </row>
    <row r="16" spans="2:6" ht="14.25" customHeight="1">
      <c r="B16" s="154"/>
      <c r="C16" s="154"/>
      <c r="D16" s="154"/>
      <c r="E16" s="154"/>
      <c r="F16"/>
    </row>
    <row r="17" spans="2:6" ht="14.25" customHeight="1">
      <c r="B17" s="154"/>
      <c r="C17" s="154"/>
      <c r="D17" s="154"/>
      <c r="E17" s="154"/>
      <c r="F17"/>
    </row>
    <row r="18" spans="2:6" ht="14.25" customHeight="1">
      <c r="B18" s="154"/>
      <c r="C18" s="154"/>
      <c r="D18" s="154"/>
      <c r="E18" s="154"/>
      <c r="F18"/>
    </row>
    <row r="19" spans="2:6" ht="75" customHeight="1">
      <c r="B19" s="154"/>
      <c r="C19" s="154"/>
      <c r="D19" s="154"/>
      <c r="E19" s="154"/>
      <c r="F19"/>
    </row>
    <row r="20" spans="2:6" ht="14.25" customHeight="1" hidden="1">
      <c r="B20" s="154"/>
      <c r="C20" s="154"/>
      <c r="D20" s="154"/>
      <c r="E20" s="154"/>
      <c r="F20"/>
    </row>
    <row r="21" spans="2:6" ht="14.25" customHeight="1" hidden="1">
      <c r="B21" s="154"/>
      <c r="C21" s="154"/>
      <c r="D21" s="154"/>
      <c r="E21" s="154"/>
      <c r="F21"/>
    </row>
    <row r="22" spans="2:6" ht="14.25" customHeight="1">
      <c r="B22" s="154" t="s">
        <v>4</v>
      </c>
      <c r="C22" s="156" t="s">
        <v>5</v>
      </c>
      <c r="D22" s="156"/>
      <c r="E22" s="157" t="s">
        <v>6</v>
      </c>
      <c r="F22"/>
    </row>
    <row r="23" spans="2:6" ht="15.75" customHeight="1">
      <c r="B23"/>
      <c r="C23" s="158" t="s">
        <v>7</v>
      </c>
      <c r="D23"/>
      <c r="E23"/>
      <c r="F23"/>
    </row>
  </sheetData>
  <sheetProtection formatCells="0" formatColumns="0" formatRows="0"/>
  <mergeCells count="5">
    <mergeCell ref="A3:B3"/>
    <mergeCell ref="A4:C4"/>
    <mergeCell ref="A9:E9"/>
    <mergeCell ref="A15:E15"/>
    <mergeCell ref="C22:D22"/>
  </mergeCells>
  <printOptions/>
  <pageMargins left="0.9798611111111111" right="0.9798611111111111" top="0.9798611111111111" bottom="0.979861111111111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2" t="s">
        <v>271</v>
      </c>
      <c r="B2" s="2"/>
      <c r="C2" s="2"/>
      <c r="D2" s="2"/>
      <c r="E2" s="2"/>
      <c r="F2" s="2"/>
      <c r="G2" s="2"/>
      <c r="H2" s="2"/>
    </row>
    <row r="3" ht="24.75" customHeight="1">
      <c r="H3" s="3" t="s">
        <v>9</v>
      </c>
    </row>
    <row r="4" spans="1:8" ht="24.75" customHeight="1">
      <c r="A4" s="4" t="s">
        <v>120</v>
      </c>
      <c r="B4" s="32" t="s">
        <v>272</v>
      </c>
      <c r="C4" s="32" t="s">
        <v>273</v>
      </c>
      <c r="D4" s="32" t="s">
        <v>274</v>
      </c>
      <c r="E4" s="32" t="s">
        <v>275</v>
      </c>
      <c r="F4" s="33"/>
      <c r="G4" s="32" t="s">
        <v>276</v>
      </c>
      <c r="H4" s="34" t="s">
        <v>277</v>
      </c>
    </row>
    <row r="5" spans="1:8" ht="24.75" customHeight="1">
      <c r="A5" s="35"/>
      <c r="B5" s="33"/>
      <c r="C5" s="33"/>
      <c r="D5" s="33"/>
      <c r="E5" s="32" t="s">
        <v>278</v>
      </c>
      <c r="F5" s="32" t="s">
        <v>279</v>
      </c>
      <c r="G5" s="32"/>
      <c r="H5" s="34"/>
    </row>
    <row r="6" spans="1:8" ht="24.75" customHeight="1">
      <c r="A6" s="36" t="s">
        <v>81</v>
      </c>
      <c r="B6" s="37">
        <f aca="true" t="shared" si="0" ref="B6:H6">B7</f>
        <v>26400</v>
      </c>
      <c r="C6" s="38">
        <f t="shared" si="0"/>
        <v>0</v>
      </c>
      <c r="D6" s="37">
        <f t="shared" si="0"/>
        <v>26400</v>
      </c>
      <c r="E6" s="38">
        <f t="shared" si="0"/>
        <v>0</v>
      </c>
      <c r="F6" s="37">
        <f t="shared" si="0"/>
        <v>0</v>
      </c>
      <c r="G6" s="37">
        <f t="shared" si="0"/>
        <v>53200</v>
      </c>
      <c r="H6" s="39">
        <f t="shared" si="0"/>
        <v>56400</v>
      </c>
    </row>
    <row r="7" spans="1:8" ht="24.75" customHeight="1">
      <c r="A7" s="36" t="s">
        <v>124</v>
      </c>
      <c r="B7" s="37">
        <v>26400</v>
      </c>
      <c r="C7" s="38"/>
      <c r="D7" s="37">
        <v>26400</v>
      </c>
      <c r="E7" s="38"/>
      <c r="F7" s="37"/>
      <c r="G7" s="37">
        <v>53200</v>
      </c>
      <c r="H7" s="39">
        <v>56400</v>
      </c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0"/>
      <c r="B1" s="21"/>
    </row>
    <row r="2" spans="1:5" ht="24.75" customHeight="1">
      <c r="A2" s="2" t="s">
        <v>280</v>
      </c>
      <c r="B2" s="2"/>
      <c r="C2" s="2"/>
      <c r="D2" s="2"/>
      <c r="E2" s="2"/>
    </row>
    <row r="3" ht="24.75" customHeight="1">
      <c r="E3" s="3" t="s">
        <v>9</v>
      </c>
    </row>
    <row r="4" spans="1:5" ht="24.75" customHeight="1">
      <c r="A4" s="4" t="s">
        <v>281</v>
      </c>
      <c r="B4" s="5" t="s">
        <v>12</v>
      </c>
      <c r="C4" s="5" t="s">
        <v>81</v>
      </c>
      <c r="D4" s="5" t="s">
        <v>77</v>
      </c>
      <c r="E4" s="6" t="s">
        <v>78</v>
      </c>
    </row>
    <row r="5" spans="1:5" ht="24.75" customHeight="1">
      <c r="A5" s="4" t="s">
        <v>80</v>
      </c>
      <c r="B5" s="5" t="s">
        <v>80</v>
      </c>
      <c r="C5" s="5">
        <v>1</v>
      </c>
      <c r="D5" s="5">
        <v>2</v>
      </c>
      <c r="E5" s="6">
        <v>3</v>
      </c>
    </row>
    <row r="6" spans="1:5" ht="25.5" customHeight="1">
      <c r="A6" s="22">
        <f>ROW()-6</f>
        <v>0</v>
      </c>
      <c r="B6" s="23" t="s">
        <v>81</v>
      </c>
      <c r="C6" s="24">
        <f>D6+E6</f>
        <v>1505402.3</v>
      </c>
      <c r="D6" s="24">
        <f>SUM(D7:D18)</f>
        <v>1405402.3</v>
      </c>
      <c r="E6" s="25">
        <f>SUM(E7:E18)</f>
        <v>100000</v>
      </c>
    </row>
    <row r="7" spans="1:5" ht="25.5" customHeight="1">
      <c r="A7" s="26">
        <v>1</v>
      </c>
      <c r="B7" s="27" t="s">
        <v>282</v>
      </c>
      <c r="C7" s="28">
        <f>D7+E7</f>
        <v>202300</v>
      </c>
      <c r="D7" s="29">
        <v>102300</v>
      </c>
      <c r="E7" s="30">
        <v>100000</v>
      </c>
    </row>
    <row r="8" spans="1:5" ht="25.5" customHeight="1">
      <c r="A8" s="26">
        <v>2</v>
      </c>
      <c r="B8" s="27" t="s">
        <v>283</v>
      </c>
      <c r="C8" s="28">
        <f aca="true" t="shared" si="0" ref="C8:C18">D8+E8</f>
        <v>98200</v>
      </c>
      <c r="D8" s="29">
        <v>98200</v>
      </c>
      <c r="E8" s="30"/>
    </row>
    <row r="9" spans="1:5" ht="25.5" customHeight="1">
      <c r="A9" s="26">
        <v>3</v>
      </c>
      <c r="B9" s="27" t="s">
        <v>284</v>
      </c>
      <c r="C9" s="28">
        <f t="shared" si="0"/>
        <v>2500</v>
      </c>
      <c r="D9" s="29">
        <v>2500</v>
      </c>
      <c r="E9" s="30"/>
    </row>
    <row r="10" spans="1:5" ht="25.5" customHeight="1">
      <c r="A10" s="26">
        <v>4</v>
      </c>
      <c r="B10" s="27" t="s">
        <v>285</v>
      </c>
      <c r="C10" s="28">
        <f t="shared" si="0"/>
        <v>16800</v>
      </c>
      <c r="D10" s="29">
        <v>16800</v>
      </c>
      <c r="E10" s="30"/>
    </row>
    <row r="11" spans="1:5" ht="25.5" customHeight="1">
      <c r="A11" s="26">
        <v>5</v>
      </c>
      <c r="B11" s="27" t="s">
        <v>286</v>
      </c>
      <c r="C11" s="28">
        <f t="shared" si="0"/>
        <v>31200</v>
      </c>
      <c r="D11" s="29">
        <v>31200</v>
      </c>
      <c r="E11" s="30"/>
    </row>
    <row r="12" spans="1:5" ht="25.5" customHeight="1">
      <c r="A12" s="26">
        <v>6</v>
      </c>
      <c r="B12" s="27" t="s">
        <v>287</v>
      </c>
      <c r="C12" s="28">
        <f t="shared" si="0"/>
        <v>346375</v>
      </c>
      <c r="D12" s="28">
        <v>346375</v>
      </c>
      <c r="E12" s="30"/>
    </row>
    <row r="13" spans="1:5" ht="25.5" customHeight="1">
      <c r="A13" s="26">
        <v>7</v>
      </c>
      <c r="B13" s="27" t="s">
        <v>288</v>
      </c>
      <c r="C13" s="28">
        <f t="shared" si="0"/>
        <v>546800</v>
      </c>
      <c r="D13" s="29">
        <v>546800</v>
      </c>
      <c r="E13" s="30"/>
    </row>
    <row r="14" spans="1:5" ht="25.5" customHeight="1">
      <c r="A14" s="26">
        <v>8</v>
      </c>
      <c r="B14" s="27" t="s">
        <v>289</v>
      </c>
      <c r="C14" s="28">
        <f t="shared" si="0"/>
        <v>152000</v>
      </c>
      <c r="D14" s="29">
        <v>152000</v>
      </c>
      <c r="E14" s="30"/>
    </row>
    <row r="15" spans="1:5" ht="25.5" customHeight="1">
      <c r="A15" s="26">
        <v>9</v>
      </c>
      <c r="B15" s="27" t="s">
        <v>276</v>
      </c>
      <c r="C15" s="28">
        <f t="shared" si="0"/>
        <v>53200</v>
      </c>
      <c r="D15" s="29">
        <v>53200</v>
      </c>
      <c r="E15" s="30"/>
    </row>
    <row r="16" spans="1:5" ht="25.5" customHeight="1">
      <c r="A16" s="26">
        <v>10</v>
      </c>
      <c r="B16" s="27" t="s">
        <v>290</v>
      </c>
      <c r="C16" s="28">
        <f t="shared" si="0"/>
        <v>56027.3</v>
      </c>
      <c r="D16" s="29">
        <v>56027.3</v>
      </c>
      <c r="E16" s="30"/>
    </row>
    <row r="17" spans="1:5" ht="25.5" customHeight="1">
      <c r="A17" s="26">
        <v>11</v>
      </c>
      <c r="B17" s="27" t="s">
        <v>291</v>
      </c>
      <c r="C17" s="28">
        <f t="shared" si="0"/>
        <v>0</v>
      </c>
      <c r="D17" s="28"/>
      <c r="E17" s="30"/>
    </row>
    <row r="18" spans="1:5" ht="25.5" customHeight="1">
      <c r="A18" s="26">
        <v>12</v>
      </c>
      <c r="B18" s="27" t="s">
        <v>292</v>
      </c>
      <c r="C18" s="28">
        <f t="shared" si="0"/>
        <v>0</v>
      </c>
      <c r="D18" s="28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" t="s">
        <v>293</v>
      </c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2" t="s">
        <v>294</v>
      </c>
      <c r="B4" s="13" t="s">
        <v>13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4"/>
      <c r="B5" s="1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4"/>
      <c r="B6" s="15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4"/>
      <c r="B7" s="15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4"/>
      <c r="B8" s="15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 s="16"/>
      <c r="B9" s="17"/>
      <c r="D9"/>
      <c r="E9"/>
      <c r="F9"/>
      <c r="G9"/>
      <c r="H9"/>
      <c r="I9"/>
      <c r="J9"/>
      <c r="K9"/>
      <c r="L9"/>
      <c r="M9"/>
      <c r="N9" s="19"/>
      <c r="O9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8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" t="s">
        <v>295</v>
      </c>
      <c r="B2" s="2"/>
      <c r="C2" s="2"/>
      <c r="D2" s="2"/>
      <c r="E2" s="2"/>
      <c r="F2"/>
      <c r="G2"/>
    </row>
    <row r="3" spans="1:7" ht="24.75" customHeight="1">
      <c r="A3"/>
      <c r="B3"/>
      <c r="C3"/>
      <c r="D3"/>
      <c r="E3" s="3" t="s">
        <v>9</v>
      </c>
      <c r="F3"/>
      <c r="G3"/>
    </row>
    <row r="4" spans="1:7" ht="24.75" customHeight="1">
      <c r="A4" s="4" t="s">
        <v>120</v>
      </c>
      <c r="B4" s="5" t="s">
        <v>81</v>
      </c>
      <c r="C4" s="5" t="s">
        <v>296</v>
      </c>
      <c r="D4" s="5" t="s">
        <v>297</v>
      </c>
      <c r="E4" s="6" t="s">
        <v>298</v>
      </c>
      <c r="F4"/>
      <c r="G4"/>
    </row>
    <row r="5" spans="1:13" s="1" customFormat="1" ht="24.75" customHeight="1">
      <c r="A5" s="4" t="s">
        <v>80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7"/>
      <c r="C6" s="7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1" customFormat="1" ht="24.75" customHeight="1">
      <c r="A9" s="8"/>
      <c r="B9" s="9"/>
      <c r="C9" s="9"/>
      <c r="D9" s="9"/>
      <c r="E9" s="10"/>
      <c r="H9"/>
      <c r="I9"/>
      <c r="J9"/>
      <c r="K9"/>
      <c r="L9"/>
      <c r="M9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view="pageBreakPreview" zoomScaleSheetLayoutView="100" workbookViewId="0" topLeftCell="A1">
      <selection activeCell="G17" sqref="G17"/>
    </sheetView>
  </sheetViews>
  <sheetFormatPr defaultColWidth="9.140625" defaultRowHeight="12.75" customHeight="1"/>
  <cols>
    <col min="1" max="1" width="29.7109375" style="126" customWidth="1"/>
    <col min="2" max="2" width="17.57421875" style="126" customWidth="1"/>
    <col min="3" max="3" width="28.57421875" style="126" customWidth="1"/>
    <col min="4" max="4" width="15.57421875" style="126" customWidth="1"/>
    <col min="5" max="5" width="31.28125" style="126" customWidth="1"/>
    <col min="6" max="16384" width="9.140625" style="127" customWidth="1"/>
  </cols>
  <sheetData>
    <row r="1" spans="1:4" ht="24.75" customHeight="1">
      <c r="A1" s="128" t="s">
        <v>8</v>
      </c>
      <c r="B1" s="128"/>
      <c r="C1" s="128"/>
      <c r="D1" s="128"/>
    </row>
    <row r="2" spans="1:4" ht="24.75" customHeight="1">
      <c r="A2" s="129"/>
      <c r="B2" s="130"/>
      <c r="C2" s="131"/>
      <c r="D2" s="132" t="s">
        <v>9</v>
      </c>
    </row>
    <row r="3" spans="1:4" ht="24.75" customHeight="1">
      <c r="A3" s="133" t="s">
        <v>10</v>
      </c>
      <c r="B3" s="134"/>
      <c r="C3" s="134" t="s">
        <v>11</v>
      </c>
      <c r="D3" s="135"/>
    </row>
    <row r="4" spans="1:4" ht="24.75" customHeight="1">
      <c r="A4" s="133" t="s">
        <v>12</v>
      </c>
      <c r="B4" s="134" t="s">
        <v>13</v>
      </c>
      <c r="C4" s="134" t="s">
        <v>12</v>
      </c>
      <c r="D4" s="135" t="s">
        <v>13</v>
      </c>
    </row>
    <row r="5" spans="1:4" ht="24.75" customHeight="1">
      <c r="A5" s="136" t="s">
        <v>14</v>
      </c>
      <c r="B5" s="100">
        <v>9189368.3</v>
      </c>
      <c r="C5" s="137" t="s">
        <v>15</v>
      </c>
      <c r="D5" s="103">
        <v>9075561.3</v>
      </c>
    </row>
    <row r="6" spans="1:4" ht="24.75" customHeight="1">
      <c r="A6" s="136" t="s">
        <v>16</v>
      </c>
      <c r="B6" s="138">
        <v>0</v>
      </c>
      <c r="C6" s="137" t="s">
        <v>17</v>
      </c>
      <c r="D6" s="103">
        <v>0</v>
      </c>
    </row>
    <row r="7" spans="1:4" ht="24.75" customHeight="1">
      <c r="A7" s="139" t="s">
        <v>18</v>
      </c>
      <c r="B7" s="138">
        <v>0</v>
      </c>
      <c r="C7" s="137" t="s">
        <v>19</v>
      </c>
      <c r="D7" s="103">
        <v>0</v>
      </c>
    </row>
    <row r="8" spans="1:4" ht="24.75" customHeight="1">
      <c r="A8" s="136" t="s">
        <v>20</v>
      </c>
      <c r="B8" s="138">
        <v>0</v>
      </c>
      <c r="C8" s="137" t="s">
        <v>21</v>
      </c>
      <c r="D8" s="103">
        <v>0</v>
      </c>
    </row>
    <row r="9" spans="1:4" ht="24.75" customHeight="1">
      <c r="A9" s="136" t="s">
        <v>22</v>
      </c>
      <c r="B9" s="138">
        <v>0</v>
      </c>
      <c r="C9" s="137" t="s">
        <v>23</v>
      </c>
      <c r="D9" s="103">
        <v>0</v>
      </c>
    </row>
    <row r="10" spans="1:4" ht="24.75" customHeight="1">
      <c r="A10" s="139" t="s">
        <v>24</v>
      </c>
      <c r="B10" s="138">
        <v>0</v>
      </c>
      <c r="C10" s="137" t="s">
        <v>25</v>
      </c>
      <c r="D10" s="140">
        <v>0</v>
      </c>
    </row>
    <row r="11" spans="1:4" ht="24.75" customHeight="1">
      <c r="A11" s="139" t="s">
        <v>26</v>
      </c>
      <c r="B11" s="138">
        <v>0</v>
      </c>
      <c r="C11" s="137" t="s">
        <v>27</v>
      </c>
      <c r="D11" s="141">
        <v>0</v>
      </c>
    </row>
    <row r="12" spans="1:4" ht="24.75" customHeight="1">
      <c r="A12" s="136" t="s">
        <v>28</v>
      </c>
      <c r="B12" s="138">
        <v>0</v>
      </c>
      <c r="C12" s="137" t="s">
        <v>29</v>
      </c>
      <c r="D12" s="109">
        <v>113807</v>
      </c>
    </row>
    <row r="13" spans="1:4" ht="24.75" customHeight="1">
      <c r="A13" s="136" t="s">
        <v>30</v>
      </c>
      <c r="B13" s="138">
        <v>0</v>
      </c>
      <c r="C13" s="137" t="s">
        <v>31</v>
      </c>
      <c r="D13" s="109">
        <v>0</v>
      </c>
    </row>
    <row r="14" spans="1:4" ht="24.75" customHeight="1">
      <c r="A14" s="139"/>
      <c r="B14" s="137"/>
      <c r="C14" s="137" t="s">
        <v>32</v>
      </c>
      <c r="D14" s="109"/>
    </row>
    <row r="15" spans="1:4" ht="24.75" customHeight="1">
      <c r="A15" s="139"/>
      <c r="B15" s="137"/>
      <c r="C15" s="137" t="s">
        <v>33</v>
      </c>
      <c r="D15" s="109">
        <v>0</v>
      </c>
    </row>
    <row r="16" spans="1:4" ht="24.75" customHeight="1">
      <c r="A16" s="136"/>
      <c r="B16" s="137"/>
      <c r="C16" s="137" t="s">
        <v>34</v>
      </c>
      <c r="D16" s="109">
        <v>0</v>
      </c>
    </row>
    <row r="17" spans="1:4" ht="24.75" customHeight="1">
      <c r="A17" s="136"/>
      <c r="B17" s="137"/>
      <c r="C17" s="137" t="s">
        <v>35</v>
      </c>
      <c r="D17" s="109">
        <v>0</v>
      </c>
    </row>
    <row r="18" spans="1:4" ht="24.75" customHeight="1">
      <c r="A18" s="136"/>
      <c r="B18" s="137"/>
      <c r="C18" s="137" t="s">
        <v>36</v>
      </c>
      <c r="D18" s="109">
        <v>0</v>
      </c>
    </row>
    <row r="19" spans="1:4" ht="24.75" customHeight="1">
      <c r="A19" s="136"/>
      <c r="B19" s="137"/>
      <c r="C19" s="137" t="s">
        <v>37</v>
      </c>
      <c r="D19" s="109">
        <v>0</v>
      </c>
    </row>
    <row r="20" spans="1:4" ht="24.75" customHeight="1">
      <c r="A20" s="136"/>
      <c r="B20" s="137"/>
      <c r="C20" s="137" t="s">
        <v>38</v>
      </c>
      <c r="D20" s="109">
        <v>0</v>
      </c>
    </row>
    <row r="21" spans="1:4" ht="24.75" customHeight="1">
      <c r="A21" s="136"/>
      <c r="B21" s="137"/>
      <c r="C21" s="137" t="s">
        <v>39</v>
      </c>
      <c r="D21" s="109">
        <v>0</v>
      </c>
    </row>
    <row r="22" spans="1:4" ht="24.75" customHeight="1">
      <c r="A22" s="136"/>
      <c r="B22" s="137"/>
      <c r="C22" s="137" t="s">
        <v>40</v>
      </c>
      <c r="D22" s="109">
        <v>0</v>
      </c>
    </row>
    <row r="23" spans="1:4" ht="24.75" customHeight="1">
      <c r="A23" s="136"/>
      <c r="B23" s="137"/>
      <c r="C23" s="137" t="s">
        <v>41</v>
      </c>
      <c r="D23" s="109">
        <v>0</v>
      </c>
    </row>
    <row r="24" spans="1:4" ht="24.75" customHeight="1">
      <c r="A24" s="136"/>
      <c r="B24" s="137"/>
      <c r="C24" s="137" t="s">
        <v>42</v>
      </c>
      <c r="D24" s="109"/>
    </row>
    <row r="25" spans="1:4" ht="24.75" customHeight="1">
      <c r="A25" s="136"/>
      <c r="B25" s="137"/>
      <c r="C25" s="137" t="s">
        <v>43</v>
      </c>
      <c r="D25" s="109">
        <v>0</v>
      </c>
    </row>
    <row r="26" spans="1:4" ht="24.75" customHeight="1">
      <c r="A26" s="136"/>
      <c r="B26" s="137"/>
      <c r="C26" s="137" t="s">
        <v>44</v>
      </c>
      <c r="D26" s="109">
        <v>0</v>
      </c>
    </row>
    <row r="27" spans="1:4" ht="24.75" customHeight="1">
      <c r="A27" s="136"/>
      <c r="B27" s="137"/>
      <c r="C27" s="137" t="s">
        <v>45</v>
      </c>
      <c r="D27" s="109">
        <v>0</v>
      </c>
    </row>
    <row r="28" spans="1:4" ht="24.75" customHeight="1">
      <c r="A28" s="136"/>
      <c r="B28" s="137"/>
      <c r="C28" s="137" t="s">
        <v>46</v>
      </c>
      <c r="D28" s="109">
        <v>0</v>
      </c>
    </row>
    <row r="29" spans="1:4" ht="24.75" customHeight="1">
      <c r="A29" s="136"/>
      <c r="B29" s="137"/>
      <c r="C29" s="137" t="s">
        <v>47</v>
      </c>
      <c r="D29" s="109">
        <v>0</v>
      </c>
    </row>
    <row r="30" spans="1:4" ht="24.75" customHeight="1">
      <c r="A30" s="136"/>
      <c r="B30" s="137"/>
      <c r="C30" s="137" t="s">
        <v>48</v>
      </c>
      <c r="D30" s="109">
        <v>0</v>
      </c>
    </row>
    <row r="31" spans="1:4" ht="24.75" customHeight="1">
      <c r="A31" s="136"/>
      <c r="B31" s="137"/>
      <c r="C31" s="137" t="s">
        <v>49</v>
      </c>
      <c r="D31" s="109">
        <v>0</v>
      </c>
    </row>
    <row r="32" spans="1:4" ht="24.75" customHeight="1">
      <c r="A32" s="136"/>
      <c r="B32" s="137"/>
      <c r="C32" s="137" t="s">
        <v>50</v>
      </c>
      <c r="D32" s="109">
        <v>0</v>
      </c>
    </row>
    <row r="33" spans="1:4" ht="24.75" customHeight="1">
      <c r="A33" s="136"/>
      <c r="B33" s="137"/>
      <c r="C33" s="137"/>
      <c r="D33" s="142"/>
    </row>
    <row r="34" spans="1:4" ht="24.75" customHeight="1">
      <c r="A34" s="136"/>
      <c r="B34" s="137"/>
      <c r="C34" s="137"/>
      <c r="D34" s="142"/>
    </row>
    <row r="35" spans="1:4" ht="24.75" customHeight="1">
      <c r="A35" s="143" t="s">
        <v>51</v>
      </c>
      <c r="B35" s="138">
        <v>9189368.3</v>
      </c>
      <c r="C35" s="144" t="s">
        <v>52</v>
      </c>
      <c r="D35" s="140">
        <v>9189368.3</v>
      </c>
    </row>
    <row r="36" spans="1:4" ht="24.75" customHeight="1">
      <c r="A36" s="143"/>
      <c r="B36" s="137"/>
      <c r="C36" s="144"/>
      <c r="D36" s="142"/>
    </row>
    <row r="37" spans="1:4" ht="24.75" customHeight="1">
      <c r="A37" s="143"/>
      <c r="B37" s="137"/>
      <c r="C37" s="144"/>
      <c r="D37" s="142"/>
    </row>
    <row r="38" spans="1:4" ht="24.75" customHeight="1">
      <c r="A38" s="136" t="s">
        <v>53</v>
      </c>
      <c r="B38" s="145">
        <v>0</v>
      </c>
      <c r="C38" s="137" t="s">
        <v>54</v>
      </c>
      <c r="D38" s="140">
        <v>0</v>
      </c>
    </row>
    <row r="39" spans="1:4" ht="24.75" customHeight="1">
      <c r="A39" s="136" t="s">
        <v>55</v>
      </c>
      <c r="B39" s="146">
        <v>0</v>
      </c>
      <c r="C39" s="137"/>
      <c r="D39" s="142"/>
    </row>
    <row r="40" spans="1:4" ht="24.75" customHeight="1">
      <c r="A40" s="127"/>
      <c r="B40" s="138"/>
      <c r="C40" s="147"/>
      <c r="D40" s="142"/>
    </row>
    <row r="41" spans="1:4" ht="24.75" customHeight="1">
      <c r="A41" s="148"/>
      <c r="B41" s="138"/>
      <c r="C41" s="147"/>
      <c r="D41" s="142"/>
    </row>
    <row r="42" spans="1:4" ht="24.75" customHeight="1">
      <c r="A42" s="143" t="s">
        <v>56</v>
      </c>
      <c r="B42" s="149"/>
      <c r="C42" s="150" t="s">
        <v>57</v>
      </c>
      <c r="D42" s="151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02777777777778" right="0.5902777777777778" top="0.5902777777777778" bottom="0.5902777777777778" header="0.5118055555555555" footer="0.38958333333333334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" t="s">
        <v>58</v>
      </c>
      <c r="B1" s="2"/>
    </row>
    <row r="2" spans="1:2" ht="24.75" customHeight="1">
      <c r="A2" s="120"/>
      <c r="B2" s="121" t="s">
        <v>9</v>
      </c>
    </row>
    <row r="3" spans="1:2" ht="24" customHeight="1">
      <c r="A3" s="122" t="s">
        <v>12</v>
      </c>
      <c r="B3" s="123" t="s">
        <v>13</v>
      </c>
    </row>
    <row r="4" spans="1:2" ht="24.75" customHeight="1">
      <c r="A4" s="124" t="s">
        <v>14</v>
      </c>
      <c r="B4" s="125">
        <v>9189368.3</v>
      </c>
    </row>
    <row r="5" spans="1:2" ht="24.75" customHeight="1">
      <c r="A5" s="124" t="s">
        <v>59</v>
      </c>
      <c r="B5" s="125">
        <v>9189368.3</v>
      </c>
    </row>
    <row r="6" spans="1:2" ht="24.75" customHeight="1">
      <c r="A6" s="124" t="s">
        <v>16</v>
      </c>
      <c r="B6" s="125"/>
    </row>
    <row r="7" spans="1:2" ht="24.75" customHeight="1">
      <c r="A7" s="124" t="s">
        <v>18</v>
      </c>
      <c r="B7" s="125"/>
    </row>
    <row r="8" spans="1:2" ht="24.75" customHeight="1">
      <c r="A8" s="124" t="s">
        <v>20</v>
      </c>
      <c r="B8" s="125"/>
    </row>
    <row r="9" spans="1:2" ht="24.75" customHeight="1">
      <c r="A9" s="124" t="s">
        <v>22</v>
      </c>
      <c r="B9" s="125"/>
    </row>
    <row r="10" spans="1:2" ht="24.75" customHeight="1">
      <c r="A10" s="124" t="s">
        <v>24</v>
      </c>
      <c r="B10" s="125"/>
    </row>
    <row r="11" spans="1:2" ht="24.75" customHeight="1">
      <c r="A11" s="124" t="s">
        <v>26</v>
      </c>
      <c r="B11" s="125"/>
    </row>
    <row r="12" spans="1:2" ht="24.75" customHeight="1">
      <c r="A12" s="124" t="s">
        <v>28</v>
      </c>
      <c r="B12" s="125"/>
    </row>
    <row r="13" spans="1:2" ht="24.75" customHeight="1">
      <c r="A13" s="124" t="s">
        <v>30</v>
      </c>
      <c r="B13" s="125"/>
    </row>
    <row r="14" spans="1:2" ht="24.75" customHeight="1">
      <c r="A14" s="124" t="s">
        <v>60</v>
      </c>
      <c r="B14" s="125">
        <v>9189368.3</v>
      </c>
    </row>
    <row r="15" spans="1:2" ht="24.75" customHeight="1">
      <c r="A15" s="124" t="s">
        <v>61</v>
      </c>
      <c r="B15" s="125">
        <v>0</v>
      </c>
    </row>
    <row r="16" spans="1:2" ht="24.75" customHeight="1">
      <c r="A16" s="124" t="s">
        <v>61</v>
      </c>
      <c r="B16" s="125">
        <v>0</v>
      </c>
    </row>
    <row r="17" spans="1:2" ht="24.75" customHeight="1">
      <c r="A17" s="124" t="s">
        <v>53</v>
      </c>
      <c r="B17" s="125">
        <v>0</v>
      </c>
    </row>
    <row r="18" spans="1:2" ht="24.75" customHeight="1">
      <c r="A18" s="124" t="s">
        <v>62</v>
      </c>
      <c r="B18" s="125">
        <v>0</v>
      </c>
    </row>
    <row r="19" spans="1:2" ht="24.75" customHeight="1">
      <c r="A19" s="124" t="s">
        <v>63</v>
      </c>
      <c r="B19" s="125">
        <v>0</v>
      </c>
    </row>
    <row r="20" spans="1:2" ht="24.75" customHeight="1">
      <c r="A20" s="124" t="s">
        <v>64</v>
      </c>
      <c r="B20" s="125">
        <v>0</v>
      </c>
    </row>
    <row r="21" spans="1:2" ht="24.75" customHeight="1">
      <c r="A21" s="124" t="s">
        <v>65</v>
      </c>
      <c r="B21" s="125">
        <v>0</v>
      </c>
    </row>
    <row r="22" spans="1:2" ht="24.75" customHeight="1">
      <c r="A22" s="124" t="s">
        <v>66</v>
      </c>
      <c r="B22" s="125">
        <v>0</v>
      </c>
    </row>
    <row r="23" spans="1:2" ht="24.75" customHeight="1">
      <c r="A23" s="124" t="s">
        <v>67</v>
      </c>
      <c r="B23" s="125">
        <v>0</v>
      </c>
    </row>
    <row r="24" spans="1:2" ht="24.75" customHeight="1">
      <c r="A24" s="124" t="s">
        <v>55</v>
      </c>
      <c r="B24" s="125">
        <v>0</v>
      </c>
    </row>
    <row r="25" spans="1:2" ht="24.75" customHeight="1">
      <c r="A25" s="124" t="s">
        <v>68</v>
      </c>
      <c r="B25" s="125">
        <v>0</v>
      </c>
    </row>
    <row r="26" spans="1:2" ht="24.75" customHeight="1">
      <c r="A26" s="124" t="s">
        <v>69</v>
      </c>
      <c r="B26" s="125">
        <v>0</v>
      </c>
    </row>
    <row r="27" spans="1:2" ht="24.75" customHeight="1">
      <c r="A27" s="124" t="s">
        <v>70</v>
      </c>
      <c r="B27" s="125">
        <v>0</v>
      </c>
    </row>
    <row r="28" spans="1:2" ht="24.75" customHeight="1">
      <c r="A28" s="124" t="s">
        <v>71</v>
      </c>
      <c r="B28" s="125">
        <v>0</v>
      </c>
    </row>
    <row r="29" spans="1:2" ht="24.75" customHeight="1">
      <c r="A29" s="124" t="s">
        <v>72</v>
      </c>
      <c r="B29" s="125">
        <v>0</v>
      </c>
    </row>
    <row r="30" spans="1:2" ht="24.75" customHeight="1">
      <c r="A30" s="124" t="s">
        <v>73</v>
      </c>
      <c r="B30" s="125">
        <v>9189368.3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view="pageBreakPreview" zoomScaleSheetLayoutView="100" workbookViewId="0" topLeftCell="A1">
      <selection activeCell="A23" sqref="A23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0"/>
    </row>
    <row r="2" spans="1:5" ht="24.75" customHeight="1">
      <c r="A2" s="110" t="s">
        <v>74</v>
      </c>
      <c r="B2" s="110"/>
      <c r="C2" s="110"/>
      <c r="D2" s="110"/>
      <c r="E2" s="110"/>
    </row>
    <row r="3" spans="1:5" ht="24.75" customHeight="1">
      <c r="A3" s="98"/>
      <c r="B3" s="98"/>
      <c r="E3" s="3" t="s">
        <v>9</v>
      </c>
    </row>
    <row r="4" spans="1:5" ht="24.75" customHeight="1">
      <c r="A4" s="4" t="s">
        <v>75</v>
      </c>
      <c r="B4" s="4" t="s">
        <v>76</v>
      </c>
      <c r="C4" s="5" t="s">
        <v>77</v>
      </c>
      <c r="D4" s="6" t="s">
        <v>78</v>
      </c>
      <c r="E4" s="111" t="s">
        <v>79</v>
      </c>
    </row>
    <row r="5" spans="1:5" ht="24.75" customHeight="1">
      <c r="A5" s="4" t="s">
        <v>80</v>
      </c>
      <c r="B5" s="4">
        <v>1</v>
      </c>
      <c r="C5" s="5">
        <v>2</v>
      </c>
      <c r="D5" s="6">
        <v>3</v>
      </c>
      <c r="E5" s="112">
        <v>4</v>
      </c>
    </row>
    <row r="6" spans="1:5" ht="29.25" customHeight="1">
      <c r="A6" s="113" t="s">
        <v>81</v>
      </c>
      <c r="B6" s="114">
        <f>B7+B12+B18+B23</f>
        <v>9189368.3</v>
      </c>
      <c r="C6" s="90">
        <f>C7+C12+C18+C23</f>
        <v>6339368.3</v>
      </c>
      <c r="D6" s="92">
        <f>D7+D12+D18+D23</f>
        <v>2850000</v>
      </c>
      <c r="E6" s="115">
        <f>E7+E12+E18+E23</f>
        <v>0</v>
      </c>
    </row>
    <row r="7" spans="1:5" ht="29.25" customHeight="1">
      <c r="A7" s="113">
        <v>2010801</v>
      </c>
      <c r="B7" s="90">
        <v>6125561.3</v>
      </c>
      <c r="C7" s="90">
        <v>6125561.3</v>
      </c>
      <c r="D7" s="92"/>
      <c r="E7" s="115"/>
    </row>
    <row r="8" spans="1:5" ht="29.25" customHeight="1">
      <c r="A8" s="113"/>
      <c r="B8" s="114"/>
      <c r="C8" s="90"/>
      <c r="D8" s="92"/>
      <c r="E8" s="115"/>
    </row>
    <row r="9" spans="1:5" ht="29.25" customHeight="1">
      <c r="A9" s="99"/>
      <c r="B9" s="116"/>
      <c r="C9" s="117"/>
      <c r="D9" s="118"/>
      <c r="E9" s="119"/>
    </row>
    <row r="10" spans="1:5" ht="29.25" customHeight="1">
      <c r="A10" s="99"/>
      <c r="B10" s="116"/>
      <c r="C10" s="117"/>
      <c r="D10" s="118"/>
      <c r="E10" s="119"/>
    </row>
    <row r="11" spans="1:5" ht="29.25" customHeight="1">
      <c r="A11" s="99"/>
      <c r="B11" s="116"/>
      <c r="C11" s="117"/>
      <c r="D11" s="118"/>
      <c r="E11" s="119"/>
    </row>
    <row r="12" spans="1:5" ht="29.25" customHeight="1">
      <c r="A12" s="113">
        <v>2080501</v>
      </c>
      <c r="B12" s="90">
        <v>113807</v>
      </c>
      <c r="C12" s="90">
        <v>113807</v>
      </c>
      <c r="D12" s="92"/>
      <c r="E12" s="115"/>
    </row>
    <row r="13" spans="1:5" ht="29.25" customHeight="1">
      <c r="A13" s="113"/>
      <c r="B13" s="114"/>
      <c r="C13" s="90"/>
      <c r="D13" s="92"/>
      <c r="E13" s="115"/>
    </row>
    <row r="14" spans="1:5" ht="29.25" customHeight="1">
      <c r="A14" s="99"/>
      <c r="B14" s="116"/>
      <c r="C14" s="117"/>
      <c r="D14" s="118"/>
      <c r="E14" s="119"/>
    </row>
    <row r="15" spans="1:5" ht="29.25" customHeight="1">
      <c r="A15" s="99"/>
      <c r="B15" s="116"/>
      <c r="C15" s="117"/>
      <c r="D15" s="118"/>
      <c r="E15" s="119"/>
    </row>
    <row r="16" spans="1:5" ht="29.25" customHeight="1">
      <c r="A16" s="99"/>
      <c r="B16" s="116"/>
      <c r="C16" s="117"/>
      <c r="D16" s="118"/>
      <c r="E16" s="119"/>
    </row>
    <row r="17" spans="1:5" ht="29.25" customHeight="1">
      <c r="A17" s="99"/>
      <c r="B17" s="116"/>
      <c r="C17" s="117"/>
      <c r="D17" s="118"/>
      <c r="E17" s="119"/>
    </row>
    <row r="18" spans="1:5" ht="29.25" customHeight="1">
      <c r="A18" s="113">
        <v>2010804</v>
      </c>
      <c r="B18" s="114">
        <f>C18+D18</f>
        <v>1100000</v>
      </c>
      <c r="C18" s="90">
        <v>100000</v>
      </c>
      <c r="D18" s="92">
        <v>1000000</v>
      </c>
      <c r="E18" s="115"/>
    </row>
    <row r="19" spans="1:5" ht="29.25" customHeight="1">
      <c r="A19" s="113"/>
      <c r="B19" s="114"/>
      <c r="C19" s="90"/>
      <c r="D19" s="92"/>
      <c r="E19" s="115"/>
    </row>
    <row r="20" spans="1:5" ht="29.25" customHeight="1">
      <c r="A20" s="99"/>
      <c r="B20" s="116"/>
      <c r="C20" s="117"/>
      <c r="D20" s="118"/>
      <c r="E20" s="119"/>
    </row>
    <row r="21" spans="1:5" ht="29.25" customHeight="1">
      <c r="A21" s="99"/>
      <c r="B21" s="116"/>
      <c r="C21" s="117"/>
      <c r="D21" s="118"/>
      <c r="E21" s="119"/>
    </row>
    <row r="22" spans="1:5" ht="29.25" customHeight="1">
      <c r="A22" s="99"/>
      <c r="B22" s="116"/>
      <c r="C22" s="117"/>
      <c r="D22" s="118"/>
      <c r="E22" s="119"/>
    </row>
    <row r="23" spans="1:5" ht="29.25" customHeight="1">
      <c r="A23" s="113">
        <v>2010899</v>
      </c>
      <c r="B23" s="92">
        <v>1850000</v>
      </c>
      <c r="C23" s="90"/>
      <c r="D23" s="92">
        <v>1850000</v>
      </c>
      <c r="E23" s="115"/>
    </row>
    <row r="24" spans="1:5" ht="29.25" customHeight="1">
      <c r="A24" s="113"/>
      <c r="B24" s="114"/>
      <c r="C24" s="90"/>
      <c r="D24" s="92"/>
      <c r="E24" s="115"/>
    </row>
    <row r="25" spans="1:5" ht="29.25" customHeight="1">
      <c r="A25" s="99"/>
      <c r="B25" s="116"/>
      <c r="C25" s="117"/>
      <c r="D25" s="118"/>
      <c r="E25" s="11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view="pageBreakPreview" zoomScaleSheetLayoutView="100" workbookViewId="0" topLeftCell="A1">
      <selection activeCell="F25" sqref="F2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44" t="s">
        <v>82</v>
      </c>
      <c r="B2" s="44"/>
      <c r="C2" s="44"/>
      <c r="D2" s="4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2:98" ht="16.5" customHeight="1">
      <c r="B3" s="94"/>
      <c r="C3" s="95"/>
      <c r="D3" s="3" t="s">
        <v>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</row>
    <row r="4" spans="1:98" ht="16.5" customHeight="1">
      <c r="A4" s="4" t="s">
        <v>83</v>
      </c>
      <c r="B4" s="6"/>
      <c r="C4" s="97" t="s">
        <v>84</v>
      </c>
      <c r="D4" s="9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12</v>
      </c>
      <c r="B5" s="5" t="s">
        <v>13</v>
      </c>
      <c r="C5" s="85" t="s">
        <v>12</v>
      </c>
      <c r="D5" s="98" t="s">
        <v>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6.5" customHeight="1">
      <c r="A6" s="99" t="s">
        <v>85</v>
      </c>
      <c r="B6" s="100">
        <v>9189368.3</v>
      </c>
      <c r="C6" s="101" t="s">
        <v>86</v>
      </c>
      <c r="D6" s="100">
        <v>9189368.3</v>
      </c>
      <c r="E6" s="10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6.5" customHeight="1">
      <c r="A7" s="99" t="s">
        <v>87</v>
      </c>
      <c r="B7" s="100">
        <v>9189368.3</v>
      </c>
      <c r="C7" s="101" t="s">
        <v>88</v>
      </c>
      <c r="D7" s="103">
        <v>9075561.3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6.5" customHeight="1">
      <c r="A8" s="99" t="s">
        <v>89</v>
      </c>
      <c r="B8" s="104">
        <v>0</v>
      </c>
      <c r="C8" s="101" t="s">
        <v>90</v>
      </c>
      <c r="D8" s="105"/>
      <c r="E8" s="10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6.5" customHeight="1">
      <c r="A9" s="99" t="s">
        <v>91</v>
      </c>
      <c r="B9" s="104"/>
      <c r="C9" s="101" t="s">
        <v>92</v>
      </c>
      <c r="D9" s="10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6.5" customHeight="1">
      <c r="A10" s="99"/>
      <c r="B10" s="106"/>
      <c r="C10" s="101" t="s">
        <v>93</v>
      </c>
      <c r="D10" s="10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6.5" customHeight="1">
      <c r="A11" s="99"/>
      <c r="B11" s="106"/>
      <c r="C11" s="101" t="s">
        <v>94</v>
      </c>
      <c r="D11" s="10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6.5" customHeight="1">
      <c r="A12" s="99"/>
      <c r="B12" s="106"/>
      <c r="C12" s="101" t="s">
        <v>95</v>
      </c>
      <c r="D12" s="10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6.5" customHeight="1">
      <c r="A13" s="107"/>
      <c r="B13" s="104"/>
      <c r="C13" s="101" t="s">
        <v>96</v>
      </c>
      <c r="D13" s="10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6.5" customHeight="1">
      <c r="A14" s="107"/>
      <c r="B14" s="108"/>
      <c r="C14" s="101" t="s">
        <v>97</v>
      </c>
      <c r="D14" s="109">
        <v>113807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6.5" customHeight="1">
      <c r="A15" s="107"/>
      <c r="B15" s="104"/>
      <c r="C15" s="101" t="s">
        <v>98</v>
      </c>
      <c r="D15" s="10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6.5" customHeight="1">
      <c r="A16" s="107"/>
      <c r="B16" s="104"/>
      <c r="C16" s="101" t="s">
        <v>99</v>
      </c>
      <c r="D16" s="10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6.5" customHeight="1">
      <c r="A17" s="107"/>
      <c r="B17" s="104"/>
      <c r="C17" s="101" t="s">
        <v>100</v>
      </c>
      <c r="D17" s="10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6.5" customHeight="1">
      <c r="A18" s="107"/>
      <c r="B18" s="104"/>
      <c r="C18" s="101" t="s">
        <v>101</v>
      </c>
      <c r="D18" s="10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6.5" customHeight="1">
      <c r="A19" s="107"/>
      <c r="B19" s="104"/>
      <c r="C19" s="101" t="s">
        <v>102</v>
      </c>
      <c r="D19" s="10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6.5" customHeight="1">
      <c r="A20" s="107"/>
      <c r="B20" s="104"/>
      <c r="C20" s="101" t="s">
        <v>103</v>
      </c>
      <c r="D20" s="10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6.5" customHeight="1">
      <c r="A21" s="107"/>
      <c r="B21" s="104"/>
      <c r="C21" s="101" t="s">
        <v>104</v>
      </c>
      <c r="D21" s="10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6.5" customHeight="1">
      <c r="A22" s="107"/>
      <c r="B22" s="104"/>
      <c r="C22" s="101" t="s">
        <v>105</v>
      </c>
      <c r="D22" s="10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6.5" customHeight="1">
      <c r="A23" s="107"/>
      <c r="B23" s="104"/>
      <c r="C23" s="101" t="s">
        <v>106</v>
      </c>
      <c r="D23" s="10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6.5" customHeight="1">
      <c r="A24" s="107"/>
      <c r="B24" s="104"/>
      <c r="C24" s="101" t="s">
        <v>107</v>
      </c>
      <c r="D24" s="10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6.5" customHeight="1">
      <c r="A25" s="107"/>
      <c r="B25" s="104"/>
      <c r="C25" s="101" t="s">
        <v>108</v>
      </c>
      <c r="D25" s="10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6.5" customHeight="1">
      <c r="A26" s="107"/>
      <c r="B26" s="104"/>
      <c r="C26" s="101" t="s">
        <v>109</v>
      </c>
      <c r="D26" s="10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6.5" customHeight="1">
      <c r="A27" s="107"/>
      <c r="B27" s="104"/>
      <c r="C27" s="101" t="s">
        <v>110</v>
      </c>
      <c r="D27" s="10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6.5" customHeight="1">
      <c r="A28" s="107"/>
      <c r="B28" s="104"/>
      <c r="C28" s="101" t="s">
        <v>111</v>
      </c>
      <c r="D28" s="10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6.5" customHeight="1">
      <c r="A29" s="107"/>
      <c r="B29" s="104"/>
      <c r="C29" s="101" t="s">
        <v>112</v>
      </c>
      <c r="D29" s="10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6.5" customHeight="1">
      <c r="A30" s="107"/>
      <c r="B30" s="104"/>
      <c r="C30" s="101" t="s">
        <v>113</v>
      </c>
      <c r="D30" s="10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6.5" customHeight="1">
      <c r="A31" s="107"/>
      <c r="B31" s="104"/>
      <c r="C31" s="101" t="s">
        <v>114</v>
      </c>
      <c r="D31" s="10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6.5" customHeight="1">
      <c r="A32" s="107"/>
      <c r="B32" s="104"/>
      <c r="C32" s="101" t="s">
        <v>115</v>
      </c>
      <c r="D32" s="10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6.5" customHeight="1">
      <c r="A33" s="107"/>
      <c r="B33" s="104"/>
      <c r="C33" s="101" t="s">
        <v>116</v>
      </c>
      <c r="D33" s="10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6.5" customHeight="1">
      <c r="A34" s="97" t="s">
        <v>117</v>
      </c>
      <c r="B34" s="41">
        <f>B7+B8</f>
        <v>9189368.3</v>
      </c>
      <c r="C34" s="5" t="s">
        <v>118</v>
      </c>
      <c r="D34" s="100">
        <v>9189368.3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0"/>
    </row>
    <row r="2" spans="1:11" ht="24.75" customHeight="1">
      <c r="A2" s="2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9</v>
      </c>
    </row>
    <row r="4" spans="1:11" ht="24.75" customHeight="1">
      <c r="A4" s="4" t="s">
        <v>120</v>
      </c>
      <c r="B4" s="5" t="s">
        <v>81</v>
      </c>
      <c r="C4" s="5" t="s">
        <v>121</v>
      </c>
      <c r="D4" s="5"/>
      <c r="E4" s="5"/>
      <c r="F4" s="5" t="s">
        <v>122</v>
      </c>
      <c r="G4" s="5"/>
      <c r="H4" s="5"/>
      <c r="I4" s="5" t="s">
        <v>123</v>
      </c>
      <c r="J4" s="5"/>
      <c r="K4" s="6"/>
    </row>
    <row r="5" spans="1:11" ht="24.75" customHeight="1">
      <c r="A5" s="4"/>
      <c r="B5" s="5"/>
      <c r="C5" s="5" t="s">
        <v>81</v>
      </c>
      <c r="D5" s="5" t="s">
        <v>77</v>
      </c>
      <c r="E5" s="5" t="s">
        <v>78</v>
      </c>
      <c r="F5" s="5" t="s">
        <v>81</v>
      </c>
      <c r="G5" s="5" t="s">
        <v>77</v>
      </c>
      <c r="H5" s="5" t="s">
        <v>78</v>
      </c>
      <c r="I5" s="85" t="s">
        <v>81</v>
      </c>
      <c r="J5" s="85" t="s">
        <v>77</v>
      </c>
      <c r="K5" s="86" t="s">
        <v>78</v>
      </c>
    </row>
    <row r="6" spans="1:11" ht="24.75" customHeight="1">
      <c r="A6" s="4" t="s">
        <v>80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87" t="s">
        <v>81</v>
      </c>
      <c r="B7" s="88">
        <f aca="true" t="shared" si="0" ref="B7:K7">B8</f>
        <v>9189368.3</v>
      </c>
      <c r="C7" s="88">
        <f t="shared" si="0"/>
        <v>9189368.3</v>
      </c>
      <c r="D7" s="88">
        <f t="shared" si="0"/>
        <v>6339368.3</v>
      </c>
      <c r="E7" s="88">
        <f t="shared" si="0"/>
        <v>2850000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9">
        <f t="shared" si="0"/>
        <v>0</v>
      </c>
    </row>
    <row r="8" spans="1:11" ht="24.75" customHeight="1">
      <c r="A8" s="87" t="s">
        <v>124</v>
      </c>
      <c r="B8" s="88">
        <f>C8+F8+I8</f>
        <v>9189368.3</v>
      </c>
      <c r="C8" s="88">
        <f>D8+E8</f>
        <v>9189368.3</v>
      </c>
      <c r="D8" s="88">
        <v>6339368.3</v>
      </c>
      <c r="E8" s="88">
        <v>2850000</v>
      </c>
      <c r="F8" s="88">
        <f aca="true" t="shared" si="1" ref="F8:K8">SUM(F9:F10)</f>
        <v>0</v>
      </c>
      <c r="G8" s="88">
        <f t="shared" si="1"/>
        <v>0</v>
      </c>
      <c r="H8" s="88">
        <f t="shared" si="1"/>
        <v>0</v>
      </c>
      <c r="I8" s="88">
        <f t="shared" si="1"/>
        <v>0</v>
      </c>
      <c r="J8" s="88">
        <f t="shared" si="1"/>
        <v>0</v>
      </c>
      <c r="K8" s="89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SheetLayoutView="100" workbookViewId="0" topLeftCell="A1">
      <selection activeCell="D12" sqref="D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" t="s">
        <v>125</v>
      </c>
      <c r="B1" s="2"/>
      <c r="C1" s="2"/>
      <c r="D1" s="2"/>
      <c r="E1" s="2"/>
    </row>
    <row r="2" ht="24.75" customHeight="1">
      <c r="E2" s="3" t="s">
        <v>9</v>
      </c>
    </row>
    <row r="3" spans="1:5" ht="24.75" customHeight="1">
      <c r="A3" s="4" t="s">
        <v>75</v>
      </c>
      <c r="B3" s="5"/>
      <c r="C3" s="4" t="s">
        <v>121</v>
      </c>
      <c r="D3" s="5"/>
      <c r="E3" s="6"/>
    </row>
    <row r="4" spans="1:5" ht="24.75" customHeight="1">
      <c r="A4" s="4" t="s">
        <v>126</v>
      </c>
      <c r="B4" s="5" t="s">
        <v>127</v>
      </c>
      <c r="C4" s="85" t="s">
        <v>81</v>
      </c>
      <c r="D4" s="85" t="s">
        <v>77</v>
      </c>
      <c r="E4" s="86" t="s">
        <v>78</v>
      </c>
    </row>
    <row r="5" spans="1:5" ht="24.75" customHeight="1">
      <c r="A5" s="4" t="s">
        <v>80</v>
      </c>
      <c r="B5" s="5" t="s">
        <v>80</v>
      </c>
      <c r="C5" s="5">
        <v>1</v>
      </c>
      <c r="D5" s="5">
        <v>2</v>
      </c>
      <c r="E5" s="6">
        <v>3</v>
      </c>
    </row>
    <row r="6" spans="1:5" ht="24.75" customHeight="1">
      <c r="A6" s="87"/>
      <c r="B6" s="55" t="s">
        <v>81</v>
      </c>
      <c r="C6" s="88">
        <f>C7+C12+C18+C23</f>
        <v>9189368.3</v>
      </c>
      <c r="D6" s="88">
        <f>D7+D12+D18+D23</f>
        <v>6339368.3</v>
      </c>
      <c r="E6" s="89">
        <f>E7+E12+E18+E23</f>
        <v>2850000</v>
      </c>
    </row>
    <row r="7" spans="1:5" ht="24.75" customHeight="1">
      <c r="A7" s="87" t="s">
        <v>128</v>
      </c>
      <c r="B7" s="55" t="s">
        <v>129</v>
      </c>
      <c r="C7" s="90">
        <v>6125561.3</v>
      </c>
      <c r="D7" s="90">
        <v>6125561.3</v>
      </c>
      <c r="E7" s="89"/>
    </row>
    <row r="8" spans="1:5" ht="24.75" customHeight="1">
      <c r="A8" s="87"/>
      <c r="B8" s="55"/>
      <c r="C8" s="88"/>
      <c r="D8" s="88"/>
      <c r="E8" s="89"/>
    </row>
    <row r="9" spans="1:5" ht="24.75" customHeight="1">
      <c r="A9" s="8"/>
      <c r="B9" s="91"/>
      <c r="C9" s="9"/>
      <c r="D9" s="9"/>
      <c r="E9" s="10"/>
    </row>
    <row r="10" spans="1:5" ht="24.75" customHeight="1">
      <c r="A10" s="8"/>
      <c r="B10" s="91"/>
      <c r="C10" s="9"/>
      <c r="D10" s="9"/>
      <c r="E10" s="10"/>
    </row>
    <row r="11" spans="1:5" ht="24.75" customHeight="1">
      <c r="A11" s="8"/>
      <c r="B11" s="91"/>
      <c r="C11" s="9"/>
      <c r="D11" s="9"/>
      <c r="E11" s="10"/>
    </row>
    <row r="12" spans="1:5" ht="24.75" customHeight="1">
      <c r="A12" s="87" t="s">
        <v>130</v>
      </c>
      <c r="B12" s="55" t="s">
        <v>131</v>
      </c>
      <c r="C12" s="90">
        <v>113807</v>
      </c>
      <c r="D12" s="90">
        <v>113807</v>
      </c>
      <c r="E12" s="89"/>
    </row>
    <row r="13" spans="1:5" ht="24.75" customHeight="1">
      <c r="A13" s="87"/>
      <c r="B13" s="55"/>
      <c r="C13" s="88"/>
      <c r="D13" s="88"/>
      <c r="E13" s="89"/>
    </row>
    <row r="14" spans="1:5" ht="24.75" customHeight="1">
      <c r="A14" s="8"/>
      <c r="B14" s="91"/>
      <c r="C14" s="9"/>
      <c r="D14" s="9"/>
      <c r="E14" s="10"/>
    </row>
    <row r="15" spans="1:5" ht="24.75" customHeight="1">
      <c r="A15" s="8"/>
      <c r="B15" s="91"/>
      <c r="C15" s="9"/>
      <c r="D15" s="9"/>
      <c r="E15" s="10"/>
    </row>
    <row r="16" spans="1:5" ht="24.75" customHeight="1">
      <c r="A16" s="8"/>
      <c r="B16" s="91"/>
      <c r="C16" s="9"/>
      <c r="D16" s="9"/>
      <c r="E16" s="10"/>
    </row>
    <row r="17" spans="1:5" ht="24.75" customHeight="1">
      <c r="A17" s="8"/>
      <c r="B17" s="91"/>
      <c r="C17" s="9"/>
      <c r="D17" s="9"/>
      <c r="E17" s="10"/>
    </row>
    <row r="18" spans="1:5" ht="24.75" customHeight="1">
      <c r="A18" s="87" t="s">
        <v>132</v>
      </c>
      <c r="B18" s="55" t="s">
        <v>133</v>
      </c>
      <c r="C18" s="88">
        <f>D18+E18</f>
        <v>1100000</v>
      </c>
      <c r="D18" s="90">
        <v>100000</v>
      </c>
      <c r="E18" s="92">
        <v>1000000</v>
      </c>
    </row>
    <row r="19" spans="1:5" ht="24.75" customHeight="1">
      <c r="A19" s="87"/>
      <c r="B19" s="55"/>
      <c r="C19" s="88"/>
      <c r="D19" s="88"/>
      <c r="E19" s="89"/>
    </row>
    <row r="20" spans="1:5" ht="24.75" customHeight="1">
      <c r="A20" s="8"/>
      <c r="B20" s="91"/>
      <c r="C20" s="9"/>
      <c r="D20" s="9"/>
      <c r="E20" s="10"/>
    </row>
    <row r="21" spans="1:5" ht="24.75" customHeight="1">
      <c r="A21" s="8"/>
      <c r="B21" s="91"/>
      <c r="C21" s="9"/>
      <c r="D21" s="9"/>
      <c r="E21" s="10"/>
    </row>
    <row r="22" spans="1:5" ht="24.75" customHeight="1">
      <c r="A22" s="8"/>
      <c r="B22" s="91"/>
      <c r="C22" s="9"/>
      <c r="D22" s="9"/>
      <c r="E22" s="10"/>
    </row>
    <row r="23" spans="1:5" ht="24.75" customHeight="1">
      <c r="A23" s="87" t="s">
        <v>134</v>
      </c>
      <c r="B23" s="55" t="s">
        <v>135</v>
      </c>
      <c r="C23" s="88">
        <v>1850000</v>
      </c>
      <c r="D23" s="88"/>
      <c r="E23" s="89">
        <v>1850000</v>
      </c>
    </row>
    <row r="24" spans="1:5" ht="24.75" customHeight="1">
      <c r="A24" s="87"/>
      <c r="B24" s="55"/>
      <c r="C24" s="88"/>
      <c r="D24" s="88"/>
      <c r="E24" s="89"/>
    </row>
    <row r="25" spans="1:5" ht="24.75" customHeight="1">
      <c r="A25" s="8"/>
      <c r="B25" s="91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7">
      <selection activeCell="I51" sqref="I51"/>
    </sheetView>
  </sheetViews>
  <sheetFormatPr defaultColWidth="9.140625" defaultRowHeight="12.75" customHeight="1"/>
  <cols>
    <col min="1" max="1" width="14.57421875" style="58" customWidth="1"/>
    <col min="2" max="2" width="12.28125" style="58" customWidth="1"/>
    <col min="3" max="3" width="31.28125" style="59" customWidth="1"/>
    <col min="4" max="6" width="18.7109375" style="1" customWidth="1"/>
    <col min="7" max="8" width="9.00390625" style="1" customWidth="1"/>
  </cols>
  <sheetData>
    <row r="1" spans="1:6" ht="52.5" customHeight="1">
      <c r="A1" s="60" t="s">
        <v>136</v>
      </c>
      <c r="B1" s="60"/>
      <c r="C1" s="61"/>
      <c r="D1" s="60"/>
      <c r="E1" s="60"/>
      <c r="F1" s="60"/>
    </row>
    <row r="2" spans="1:6" ht="24.75" customHeight="1">
      <c r="A2" s="62"/>
      <c r="B2" s="63"/>
      <c r="C2" s="64"/>
      <c r="D2" s="65"/>
      <c r="E2" s="65"/>
      <c r="F2" s="66" t="s">
        <v>137</v>
      </c>
    </row>
    <row r="3" spans="1:7" ht="24.75" customHeight="1">
      <c r="A3" s="67" t="s">
        <v>138</v>
      </c>
      <c r="B3" s="67" t="s">
        <v>139</v>
      </c>
      <c r="C3" s="67" t="s">
        <v>140</v>
      </c>
      <c r="D3" s="51" t="s">
        <v>81</v>
      </c>
      <c r="E3" s="51"/>
      <c r="F3" s="51"/>
      <c r="G3" s="49"/>
    </row>
    <row r="4" spans="1:7" ht="24.75" customHeight="1">
      <c r="A4" s="68"/>
      <c r="B4" s="68"/>
      <c r="C4" s="68"/>
      <c r="D4" s="51" t="s">
        <v>141</v>
      </c>
      <c r="E4" s="51" t="s">
        <v>142</v>
      </c>
      <c r="F4" s="51" t="s">
        <v>143</v>
      </c>
      <c r="G4" s="49"/>
    </row>
    <row r="5" spans="1:6" ht="24.75" customHeight="1">
      <c r="A5" s="69" t="s">
        <v>80</v>
      </c>
      <c r="B5" s="69" t="s">
        <v>80</v>
      </c>
      <c r="C5" s="69" t="s">
        <v>80</v>
      </c>
      <c r="D5" s="70">
        <v>1</v>
      </c>
      <c r="E5" s="70">
        <v>2</v>
      </c>
      <c r="F5" s="70">
        <v>3</v>
      </c>
    </row>
    <row r="6" spans="1:8" ht="24.75" customHeight="1">
      <c r="A6" s="71"/>
      <c r="B6" s="71"/>
      <c r="C6" s="72" t="s">
        <v>81</v>
      </c>
      <c r="D6" s="29">
        <v>6239368.3</v>
      </c>
      <c r="E6" s="29">
        <v>4919368.3</v>
      </c>
      <c r="F6" s="29">
        <v>1320000</v>
      </c>
      <c r="G6"/>
      <c r="H6"/>
    </row>
    <row r="7" spans="1:8" ht="24.75" customHeight="1">
      <c r="A7" s="71"/>
      <c r="B7" s="71"/>
      <c r="C7" s="73" t="s">
        <v>124</v>
      </c>
      <c r="D7" s="29"/>
      <c r="E7" s="29"/>
      <c r="F7" s="29"/>
      <c r="G7"/>
      <c r="H7"/>
    </row>
    <row r="8" spans="1:6" ht="30.75" customHeight="1">
      <c r="A8" s="74">
        <v>501</v>
      </c>
      <c r="B8" s="74">
        <v>301</v>
      </c>
      <c r="C8" s="75" t="s">
        <v>144</v>
      </c>
      <c r="D8" s="29">
        <v>4404981</v>
      </c>
      <c r="E8" s="29">
        <v>4404981</v>
      </c>
      <c r="F8" s="29"/>
    </row>
    <row r="9" spans="1:6" ht="30.75" customHeight="1">
      <c r="A9" s="76">
        <v>5011</v>
      </c>
      <c r="B9" s="77" t="s">
        <v>145</v>
      </c>
      <c r="C9" s="78" t="s">
        <v>146</v>
      </c>
      <c r="D9" s="29">
        <v>1723212</v>
      </c>
      <c r="E9" s="29">
        <v>1723212</v>
      </c>
      <c r="F9" s="29"/>
    </row>
    <row r="10" spans="1:8" ht="30.75" customHeight="1">
      <c r="A10" s="76">
        <v>5011</v>
      </c>
      <c r="B10" s="77" t="s">
        <v>147</v>
      </c>
      <c r="C10" s="78" t="s">
        <v>148</v>
      </c>
      <c r="D10" s="29">
        <v>2081568</v>
      </c>
      <c r="E10" s="29">
        <v>2081568</v>
      </c>
      <c r="F10" s="29"/>
      <c r="G10"/>
      <c r="H10"/>
    </row>
    <row r="11" spans="1:8" ht="30.75" customHeight="1">
      <c r="A11" s="76">
        <v>5011</v>
      </c>
      <c r="B11" s="77" t="s">
        <v>149</v>
      </c>
      <c r="C11" s="78" t="s">
        <v>150</v>
      </c>
      <c r="D11" s="29">
        <v>143601</v>
      </c>
      <c r="E11" s="29">
        <v>143601</v>
      </c>
      <c r="F11" s="29"/>
      <c r="G11"/>
      <c r="H11"/>
    </row>
    <row r="12" spans="1:8" ht="30.75" customHeight="1">
      <c r="A12" s="77" t="s">
        <v>151</v>
      </c>
      <c r="B12" s="77" t="s">
        <v>152</v>
      </c>
      <c r="C12" s="79" t="s">
        <v>153</v>
      </c>
      <c r="D12" s="29"/>
      <c r="E12" s="29"/>
      <c r="F12" s="29"/>
      <c r="G12"/>
      <c r="H12"/>
    </row>
    <row r="13" spans="1:8" ht="30.75" customHeight="1">
      <c r="A13" s="77" t="s">
        <v>151</v>
      </c>
      <c r="B13" s="77" t="s">
        <v>154</v>
      </c>
      <c r="C13" s="78" t="s">
        <v>155</v>
      </c>
      <c r="D13" s="29"/>
      <c r="E13" s="29"/>
      <c r="F13" s="29"/>
      <c r="G13"/>
      <c r="H13"/>
    </row>
    <row r="14" spans="1:8" ht="30.75" customHeight="1">
      <c r="A14" s="77" t="s">
        <v>151</v>
      </c>
      <c r="B14" s="77" t="s">
        <v>156</v>
      </c>
      <c r="C14" s="78" t="s">
        <v>157</v>
      </c>
      <c r="D14" s="29"/>
      <c r="E14" s="29"/>
      <c r="F14" s="29"/>
      <c r="G14"/>
      <c r="H14"/>
    </row>
    <row r="15" spans="1:8" ht="30.75" customHeight="1">
      <c r="A15" s="77" t="s">
        <v>151</v>
      </c>
      <c r="B15" s="77" t="s">
        <v>158</v>
      </c>
      <c r="C15" s="78" t="s">
        <v>159</v>
      </c>
      <c r="D15" s="29"/>
      <c r="E15" s="29"/>
      <c r="F15" s="29"/>
      <c r="G15"/>
      <c r="H15"/>
    </row>
    <row r="16" spans="1:8" ht="30.75" customHeight="1">
      <c r="A16" s="77" t="s">
        <v>151</v>
      </c>
      <c r="B16" s="77" t="s">
        <v>160</v>
      </c>
      <c r="C16" s="78" t="s">
        <v>161</v>
      </c>
      <c r="D16" s="29"/>
      <c r="E16" s="29"/>
      <c r="F16" s="29"/>
      <c r="G16"/>
      <c r="H16"/>
    </row>
    <row r="17" spans="1:8" ht="30.75" customHeight="1">
      <c r="A17" s="77" t="s">
        <v>162</v>
      </c>
      <c r="B17" s="77" t="s">
        <v>163</v>
      </c>
      <c r="C17" s="78" t="s">
        <v>164</v>
      </c>
      <c r="D17" s="29">
        <v>456600</v>
      </c>
      <c r="E17" s="29">
        <v>456600</v>
      </c>
      <c r="F17" s="29"/>
      <c r="G17"/>
      <c r="H17"/>
    </row>
    <row r="18" spans="1:8" ht="30.75" customHeight="1">
      <c r="A18" s="77" t="s">
        <v>165</v>
      </c>
      <c r="B18" s="77" t="s">
        <v>166</v>
      </c>
      <c r="C18" s="78" t="s">
        <v>167</v>
      </c>
      <c r="D18" s="29"/>
      <c r="E18" s="29"/>
      <c r="F18" s="29"/>
      <c r="G18"/>
      <c r="H18"/>
    </row>
    <row r="19" spans="1:8" ht="30.75" customHeight="1">
      <c r="A19" s="77" t="s">
        <v>165</v>
      </c>
      <c r="B19" s="77" t="s">
        <v>168</v>
      </c>
      <c r="C19" s="78" t="s">
        <v>169</v>
      </c>
      <c r="D19" s="29"/>
      <c r="E19" s="29"/>
      <c r="F19" s="29"/>
      <c r="G19"/>
      <c r="H19"/>
    </row>
    <row r="20" spans="1:8" ht="30.75" customHeight="1">
      <c r="A20" s="77" t="s">
        <v>165</v>
      </c>
      <c r="B20" s="77" t="s">
        <v>170</v>
      </c>
      <c r="C20" s="78" t="s">
        <v>171</v>
      </c>
      <c r="D20" s="29"/>
      <c r="E20" s="29"/>
      <c r="F20" s="29"/>
      <c r="G20"/>
      <c r="H20"/>
    </row>
    <row r="21" spans="1:8" ht="30.75" customHeight="1">
      <c r="A21" s="80">
        <v>502</v>
      </c>
      <c r="B21" s="80">
        <v>302</v>
      </c>
      <c r="C21" s="81" t="s">
        <v>172</v>
      </c>
      <c r="D21" s="29">
        <v>1662027.3</v>
      </c>
      <c r="E21" s="29">
        <v>342027.3</v>
      </c>
      <c r="F21" s="29">
        <v>1320000</v>
      </c>
      <c r="G21"/>
      <c r="H21"/>
    </row>
    <row r="22" spans="1:8" ht="30.75" customHeight="1">
      <c r="A22" s="77" t="s">
        <v>173</v>
      </c>
      <c r="B22" s="77" t="s">
        <v>174</v>
      </c>
      <c r="C22" s="78" t="s">
        <v>175</v>
      </c>
      <c r="D22" s="29">
        <v>102300</v>
      </c>
      <c r="E22" s="29"/>
      <c r="F22" s="29">
        <v>102300</v>
      </c>
      <c r="G22"/>
      <c r="H22"/>
    </row>
    <row r="23" spans="1:8" ht="30.75" customHeight="1">
      <c r="A23" s="77" t="s">
        <v>173</v>
      </c>
      <c r="B23" s="77" t="s">
        <v>176</v>
      </c>
      <c r="C23" s="78" t="s">
        <v>177</v>
      </c>
      <c r="D23" s="29">
        <v>98200</v>
      </c>
      <c r="E23" s="29"/>
      <c r="F23" s="29">
        <v>98200</v>
      </c>
      <c r="G23"/>
      <c r="H23"/>
    </row>
    <row r="24" spans="1:8" ht="30.75" customHeight="1">
      <c r="A24" s="77" t="s">
        <v>173</v>
      </c>
      <c r="B24" s="77" t="s">
        <v>178</v>
      </c>
      <c r="C24" s="78" t="s">
        <v>179</v>
      </c>
      <c r="D24" s="29"/>
      <c r="E24" s="29"/>
      <c r="F24" s="29"/>
      <c r="G24"/>
      <c r="H24"/>
    </row>
    <row r="25" spans="1:8" ht="30.75" customHeight="1">
      <c r="A25" s="77" t="s">
        <v>173</v>
      </c>
      <c r="B25" s="77" t="s">
        <v>180</v>
      </c>
      <c r="C25" s="78" t="s">
        <v>181</v>
      </c>
      <c r="D25" s="29">
        <v>2500</v>
      </c>
      <c r="E25" s="29"/>
      <c r="F25" s="29">
        <v>2500</v>
      </c>
      <c r="G25"/>
      <c r="H25"/>
    </row>
    <row r="26" spans="1:8" ht="30.75" customHeight="1">
      <c r="A26" s="77" t="s">
        <v>173</v>
      </c>
      <c r="B26" s="77" t="s">
        <v>182</v>
      </c>
      <c r="C26" s="78" t="s">
        <v>183</v>
      </c>
      <c r="D26" s="29">
        <v>16800</v>
      </c>
      <c r="E26" s="29"/>
      <c r="F26" s="29">
        <v>16800</v>
      </c>
      <c r="G26"/>
      <c r="H26"/>
    </row>
    <row r="27" spans="1:8" ht="30.75" customHeight="1">
      <c r="A27" s="77" t="s">
        <v>173</v>
      </c>
      <c r="B27" s="77" t="s">
        <v>184</v>
      </c>
      <c r="C27" s="78" t="s">
        <v>185</v>
      </c>
      <c r="D27" s="29">
        <v>31200</v>
      </c>
      <c r="E27" s="29"/>
      <c r="F27" s="29">
        <v>31200</v>
      </c>
      <c r="G27"/>
      <c r="H27"/>
    </row>
    <row r="28" spans="1:8" ht="30.75" customHeight="1">
      <c r="A28" s="77" t="s">
        <v>173</v>
      </c>
      <c r="B28" s="77" t="s">
        <v>186</v>
      </c>
      <c r="C28" s="78" t="s">
        <v>187</v>
      </c>
      <c r="D28" s="29">
        <v>346375</v>
      </c>
      <c r="E28" s="29">
        <v>286000</v>
      </c>
      <c r="F28" s="29">
        <v>60375</v>
      </c>
      <c r="G28"/>
      <c r="H28"/>
    </row>
    <row r="29" spans="1:8" ht="30.75" customHeight="1">
      <c r="A29" s="77" t="s">
        <v>173</v>
      </c>
      <c r="B29" s="77" t="s">
        <v>188</v>
      </c>
      <c r="C29" s="78" t="s">
        <v>189</v>
      </c>
      <c r="D29" s="29">
        <v>47825</v>
      </c>
      <c r="E29" s="29"/>
      <c r="F29" s="29">
        <v>47825</v>
      </c>
      <c r="G29"/>
      <c r="H29"/>
    </row>
    <row r="30" spans="1:8" ht="30.75" customHeight="1">
      <c r="A30" s="77" t="s">
        <v>173</v>
      </c>
      <c r="B30" s="77" t="s">
        <v>190</v>
      </c>
      <c r="C30" s="78" t="s">
        <v>191</v>
      </c>
      <c r="D30" s="29">
        <v>546800</v>
      </c>
      <c r="E30" s="29"/>
      <c r="F30" s="29">
        <v>546800</v>
      </c>
      <c r="G30"/>
      <c r="H30"/>
    </row>
    <row r="31" spans="1:8" ht="30.75" customHeight="1">
      <c r="A31" s="77" t="s">
        <v>173</v>
      </c>
      <c r="B31" s="77" t="s">
        <v>192</v>
      </c>
      <c r="C31" s="78" t="s">
        <v>193</v>
      </c>
      <c r="D31" s="29"/>
      <c r="E31" s="29"/>
      <c r="F31" s="29"/>
      <c r="G31"/>
      <c r="H31"/>
    </row>
    <row r="32" spans="1:8" ht="30.75" customHeight="1">
      <c r="A32" s="77" t="s">
        <v>173</v>
      </c>
      <c r="B32" s="77" t="s">
        <v>194</v>
      </c>
      <c r="C32" s="78" t="s">
        <v>195</v>
      </c>
      <c r="D32" s="29"/>
      <c r="E32" s="29"/>
      <c r="F32" s="29"/>
      <c r="G32"/>
      <c r="H32"/>
    </row>
    <row r="33" spans="1:8" ht="30.75" customHeight="1">
      <c r="A33" s="77" t="s">
        <v>173</v>
      </c>
      <c r="B33" s="77" t="s">
        <v>196</v>
      </c>
      <c r="C33" s="78" t="s">
        <v>197</v>
      </c>
      <c r="D33" s="29">
        <v>56027.3</v>
      </c>
      <c r="E33" s="29">
        <v>56027.3</v>
      </c>
      <c r="F33" s="29"/>
      <c r="G33"/>
      <c r="H33"/>
    </row>
    <row r="34" spans="1:8" ht="30.75" customHeight="1">
      <c r="A34" s="77" t="s">
        <v>173</v>
      </c>
      <c r="B34" s="77" t="s">
        <v>198</v>
      </c>
      <c r="C34" s="78" t="s">
        <v>199</v>
      </c>
      <c r="D34" s="29">
        <v>60000</v>
      </c>
      <c r="E34" s="29"/>
      <c r="F34" s="29">
        <v>60000</v>
      </c>
      <c r="G34"/>
      <c r="H34"/>
    </row>
    <row r="35" spans="1:8" ht="30.75" customHeight="1">
      <c r="A35" s="77" t="s">
        <v>173</v>
      </c>
      <c r="B35" s="77" t="s">
        <v>200</v>
      </c>
      <c r="C35" s="78" t="s">
        <v>201</v>
      </c>
      <c r="D35" s="29"/>
      <c r="E35" s="29"/>
      <c r="F35" s="29"/>
      <c r="G35"/>
      <c r="H35"/>
    </row>
    <row r="36" spans="1:8" ht="30.75" customHeight="1">
      <c r="A36" s="77" t="s">
        <v>202</v>
      </c>
      <c r="B36" s="77" t="s">
        <v>203</v>
      </c>
      <c r="C36" s="78" t="s">
        <v>204</v>
      </c>
      <c r="D36" s="29">
        <v>53200</v>
      </c>
      <c r="E36" s="29"/>
      <c r="F36" s="29">
        <v>53200</v>
      </c>
      <c r="G36"/>
      <c r="H36"/>
    </row>
    <row r="37" spans="1:8" ht="30.75" customHeight="1">
      <c r="A37" s="77" t="s">
        <v>205</v>
      </c>
      <c r="B37" s="77" t="s">
        <v>206</v>
      </c>
      <c r="C37" s="78" t="s">
        <v>207</v>
      </c>
      <c r="D37" s="29">
        <v>56400</v>
      </c>
      <c r="E37" s="29"/>
      <c r="F37" s="29">
        <v>56400</v>
      </c>
      <c r="G37"/>
      <c r="H37"/>
    </row>
    <row r="38" spans="1:8" ht="30.75" customHeight="1">
      <c r="A38" s="77" t="s">
        <v>208</v>
      </c>
      <c r="B38" s="77" t="s">
        <v>209</v>
      </c>
      <c r="C38" s="78" t="s">
        <v>210</v>
      </c>
      <c r="D38" s="29"/>
      <c r="E38" s="29"/>
      <c r="F38" s="29"/>
      <c r="G38"/>
      <c r="H38"/>
    </row>
    <row r="39" spans="1:6" ht="30.75" customHeight="1">
      <c r="A39" s="77" t="s">
        <v>208</v>
      </c>
      <c r="B39" s="77" t="s">
        <v>211</v>
      </c>
      <c r="C39" s="78" t="s">
        <v>212</v>
      </c>
      <c r="D39" s="29"/>
      <c r="E39" s="29"/>
      <c r="F39" s="29"/>
    </row>
    <row r="40" spans="1:6" ht="30.75" customHeight="1">
      <c r="A40" s="77" t="s">
        <v>208</v>
      </c>
      <c r="B40" s="77" t="s">
        <v>213</v>
      </c>
      <c r="C40" s="78" t="s">
        <v>214</v>
      </c>
      <c r="D40" s="29">
        <v>36000</v>
      </c>
      <c r="E40" s="29"/>
      <c r="F40" s="29">
        <v>36000</v>
      </c>
    </row>
    <row r="41" spans="1:8" ht="30.75" customHeight="1">
      <c r="A41" s="77" t="s">
        <v>215</v>
      </c>
      <c r="B41" s="77" t="s">
        <v>216</v>
      </c>
      <c r="C41" s="78" t="s">
        <v>217</v>
      </c>
      <c r="D41" s="29"/>
      <c r="E41" s="29"/>
      <c r="F41" s="29"/>
      <c r="G41"/>
      <c r="H41"/>
    </row>
    <row r="42" spans="1:8" ht="30.75" customHeight="1">
      <c r="A42" s="77" t="s">
        <v>215</v>
      </c>
      <c r="B42" s="77" t="s">
        <v>218</v>
      </c>
      <c r="C42" s="78" t="s">
        <v>219</v>
      </c>
      <c r="D42" s="29">
        <v>30000</v>
      </c>
      <c r="E42" s="29"/>
      <c r="F42" s="29">
        <v>30000</v>
      </c>
      <c r="G42"/>
      <c r="H42"/>
    </row>
    <row r="43" spans="1:6" ht="30.75" customHeight="1">
      <c r="A43" s="77" t="s">
        <v>215</v>
      </c>
      <c r="B43" s="77" t="s">
        <v>220</v>
      </c>
      <c r="C43" s="78" t="s">
        <v>221</v>
      </c>
      <c r="D43" s="29"/>
      <c r="E43" s="29"/>
      <c r="F43" s="29"/>
    </row>
    <row r="44" spans="1:6" ht="30.75" customHeight="1">
      <c r="A44" s="77" t="s">
        <v>222</v>
      </c>
      <c r="B44" s="77" t="s">
        <v>223</v>
      </c>
      <c r="C44" s="78" t="s">
        <v>224</v>
      </c>
      <c r="D44" s="29">
        <v>26400</v>
      </c>
      <c r="E44" s="29"/>
      <c r="F44" s="29">
        <v>26400</v>
      </c>
    </row>
    <row r="45" spans="1:6" ht="30.75" customHeight="1">
      <c r="A45" s="77" t="s">
        <v>225</v>
      </c>
      <c r="B45" s="77" t="s">
        <v>226</v>
      </c>
      <c r="C45" s="78" t="s">
        <v>227</v>
      </c>
      <c r="D45" s="29"/>
      <c r="E45" s="29"/>
      <c r="F45" s="29"/>
    </row>
    <row r="46" spans="1:6" ht="30.75" customHeight="1">
      <c r="A46" s="77" t="s">
        <v>228</v>
      </c>
      <c r="B46" s="77" t="s">
        <v>229</v>
      </c>
      <c r="C46" s="78" t="s">
        <v>230</v>
      </c>
      <c r="D46" s="29"/>
      <c r="E46" s="29"/>
      <c r="F46" s="29"/>
    </row>
    <row r="47" spans="1:6" ht="30.75" customHeight="1">
      <c r="A47" s="77" t="s">
        <v>231</v>
      </c>
      <c r="B47" s="77" t="s">
        <v>232</v>
      </c>
      <c r="C47" s="78" t="s">
        <v>233</v>
      </c>
      <c r="D47" s="29">
        <v>152000</v>
      </c>
      <c r="E47" s="29"/>
      <c r="F47" s="29">
        <v>152000</v>
      </c>
    </row>
    <row r="48" spans="1:6" ht="30.75" customHeight="1">
      <c r="A48" s="76">
        <v>50299</v>
      </c>
      <c r="B48" s="77" t="s">
        <v>234</v>
      </c>
      <c r="C48" s="78" t="s">
        <v>235</v>
      </c>
      <c r="D48" s="29"/>
      <c r="E48" s="29"/>
      <c r="F48" s="29"/>
    </row>
    <row r="49" spans="1:6" ht="30.75" customHeight="1">
      <c r="A49" s="74">
        <v>505</v>
      </c>
      <c r="B49" s="82" t="s">
        <v>236</v>
      </c>
      <c r="C49" s="75" t="s">
        <v>144</v>
      </c>
      <c r="D49" s="29"/>
      <c r="E49" s="29"/>
      <c r="F49" s="29"/>
    </row>
    <row r="50" spans="1:6" ht="30.75" customHeight="1">
      <c r="A50" s="76">
        <v>50501</v>
      </c>
      <c r="B50" s="83" t="s">
        <v>237</v>
      </c>
      <c r="C50" s="78" t="s">
        <v>238</v>
      </c>
      <c r="D50" s="29"/>
      <c r="E50" s="29"/>
      <c r="F50" s="29"/>
    </row>
    <row r="51" spans="1:6" ht="30.75" customHeight="1">
      <c r="A51" s="76">
        <v>50502</v>
      </c>
      <c r="B51" s="83" t="s">
        <v>239</v>
      </c>
      <c r="C51" s="81" t="s">
        <v>172</v>
      </c>
      <c r="D51" s="29"/>
      <c r="E51" s="29"/>
      <c r="F51" s="29"/>
    </row>
    <row r="52" spans="1:6" ht="30.75" customHeight="1">
      <c r="A52" s="76">
        <v>50599</v>
      </c>
      <c r="B52" s="83" t="s">
        <v>234</v>
      </c>
      <c r="C52" s="84" t="s">
        <v>235</v>
      </c>
      <c r="D52" s="29"/>
      <c r="E52" s="29"/>
      <c r="F52" s="29"/>
    </row>
    <row r="53" spans="1:6" ht="30.75" customHeight="1">
      <c r="A53" s="74">
        <v>509</v>
      </c>
      <c r="B53" s="74">
        <v>303</v>
      </c>
      <c r="C53" s="75" t="s">
        <v>240</v>
      </c>
      <c r="D53" s="29">
        <v>172360</v>
      </c>
      <c r="E53" s="29">
        <v>172360</v>
      </c>
      <c r="F53" s="29"/>
    </row>
    <row r="54" spans="1:6" ht="30.75" customHeight="1">
      <c r="A54" s="77" t="s">
        <v>241</v>
      </c>
      <c r="B54" s="77" t="s">
        <v>242</v>
      </c>
      <c r="C54" s="78" t="s">
        <v>243</v>
      </c>
      <c r="D54" s="29"/>
      <c r="E54" s="29"/>
      <c r="F54" s="29"/>
    </row>
    <row r="55" spans="1:6" ht="30.75" customHeight="1">
      <c r="A55" s="77" t="s">
        <v>241</v>
      </c>
      <c r="B55" s="77" t="s">
        <v>244</v>
      </c>
      <c r="C55" s="78" t="s">
        <v>245</v>
      </c>
      <c r="D55" s="29">
        <v>6960</v>
      </c>
      <c r="E55" s="29">
        <v>6960</v>
      </c>
      <c r="F55" s="29"/>
    </row>
    <row r="56" spans="1:6" ht="30.75" customHeight="1">
      <c r="A56" s="77" t="s">
        <v>241</v>
      </c>
      <c r="B56" s="77" t="s">
        <v>246</v>
      </c>
      <c r="C56" s="78" t="s">
        <v>247</v>
      </c>
      <c r="D56" s="29"/>
      <c r="E56" s="29"/>
      <c r="F56" s="29"/>
    </row>
    <row r="57" spans="1:6" ht="30.75" customHeight="1">
      <c r="A57" s="77" t="s">
        <v>241</v>
      </c>
      <c r="B57" s="77" t="s">
        <v>248</v>
      </c>
      <c r="C57" s="78" t="s">
        <v>249</v>
      </c>
      <c r="D57" s="29"/>
      <c r="E57" s="29"/>
      <c r="F57" s="29"/>
    </row>
    <row r="58" spans="1:6" ht="30.75" customHeight="1">
      <c r="A58" s="77" t="s">
        <v>241</v>
      </c>
      <c r="B58" s="77" t="s">
        <v>250</v>
      </c>
      <c r="C58" s="78" t="s">
        <v>251</v>
      </c>
      <c r="D58" s="29"/>
      <c r="E58" s="29"/>
      <c r="F58" s="29"/>
    </row>
    <row r="59" spans="1:6" ht="30.75" customHeight="1">
      <c r="A59" s="77" t="s">
        <v>252</v>
      </c>
      <c r="B59" s="77" t="s">
        <v>253</v>
      </c>
      <c r="C59" s="78" t="s">
        <v>254</v>
      </c>
      <c r="D59" s="29"/>
      <c r="E59" s="29"/>
      <c r="F59" s="29"/>
    </row>
    <row r="60" spans="1:6" ht="30.75" customHeight="1">
      <c r="A60" s="77" t="s">
        <v>255</v>
      </c>
      <c r="B60" s="77" t="s">
        <v>256</v>
      </c>
      <c r="C60" s="78" t="s">
        <v>257</v>
      </c>
      <c r="D60" s="29"/>
      <c r="E60" s="29"/>
      <c r="F60" s="29"/>
    </row>
    <row r="61" spans="1:6" ht="30.75" customHeight="1">
      <c r="A61" s="77" t="s">
        <v>258</v>
      </c>
      <c r="B61" s="77" t="s">
        <v>259</v>
      </c>
      <c r="C61" s="78" t="s">
        <v>260</v>
      </c>
      <c r="D61" s="29">
        <v>93900</v>
      </c>
      <c r="E61" s="29">
        <v>93900</v>
      </c>
      <c r="F61" s="29"/>
    </row>
    <row r="62" spans="1:6" ht="30.75" customHeight="1">
      <c r="A62" s="77" t="s">
        <v>258</v>
      </c>
      <c r="B62" s="77" t="s">
        <v>261</v>
      </c>
      <c r="C62" s="78" t="s">
        <v>262</v>
      </c>
      <c r="D62" s="29"/>
      <c r="E62" s="29"/>
      <c r="F62" s="29"/>
    </row>
    <row r="63" spans="1:6" ht="30.75" customHeight="1">
      <c r="A63" s="77" t="s">
        <v>258</v>
      </c>
      <c r="B63" s="77" t="s">
        <v>263</v>
      </c>
      <c r="C63" s="78" t="s">
        <v>264</v>
      </c>
      <c r="D63" s="29"/>
      <c r="E63" s="29"/>
      <c r="F63" s="29"/>
    </row>
    <row r="64" spans="1:6" ht="30.75" customHeight="1">
      <c r="A64" s="76">
        <v>50999</v>
      </c>
      <c r="B64" s="77" t="s">
        <v>265</v>
      </c>
      <c r="C64" s="78" t="s">
        <v>266</v>
      </c>
      <c r="D64" s="29">
        <v>71500</v>
      </c>
      <c r="E64" s="29">
        <v>71500</v>
      </c>
      <c r="F64" s="2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C6" sqref="C6"/>
    </sheetView>
  </sheetViews>
  <sheetFormatPr defaultColWidth="9.140625" defaultRowHeight="12.75" customHeight="1"/>
  <cols>
    <col min="1" max="1" width="29.28125" style="1" customWidth="1"/>
    <col min="2" max="2" width="77.140625" style="1" customWidth="1"/>
    <col min="3" max="3" width="14.140625" style="1" customWidth="1"/>
    <col min="4" max="18" width="9.00390625" style="1" customWidth="1"/>
  </cols>
  <sheetData>
    <row r="1" spans="1:18" ht="24.75" customHeight="1">
      <c r="A1" s="44" t="s">
        <v>267</v>
      </c>
      <c r="B1" s="44"/>
      <c r="C1" s="44"/>
      <c r="R1"/>
    </row>
    <row r="2" spans="1:18" ht="24.75" customHeight="1">
      <c r="A2" s="45"/>
      <c r="C2" s="46" t="s">
        <v>268</v>
      </c>
      <c r="R2"/>
    </row>
    <row r="3" spans="1:18" ht="24.75" customHeight="1">
      <c r="A3" s="47" t="s">
        <v>126</v>
      </c>
      <c r="B3" s="32" t="s">
        <v>269</v>
      </c>
      <c r="C3" s="48" t="s">
        <v>270</v>
      </c>
      <c r="D3" s="49"/>
      <c r="R3"/>
    </row>
    <row r="4" spans="1:18" ht="33.75" customHeight="1">
      <c r="A4" s="47"/>
      <c r="B4" s="32"/>
      <c r="C4" s="50"/>
      <c r="D4" s="49"/>
      <c r="R4"/>
    </row>
    <row r="5" spans="1:18" ht="24.75" customHeight="1">
      <c r="A5" s="47" t="s">
        <v>80</v>
      </c>
      <c r="B5" s="32" t="s">
        <v>80</v>
      </c>
      <c r="C5" s="51" t="s">
        <v>80</v>
      </c>
      <c r="D5" s="49"/>
      <c r="R5"/>
    </row>
    <row r="6" spans="1:18" ht="24.75" customHeight="1">
      <c r="A6" s="52" t="s">
        <v>81</v>
      </c>
      <c r="B6" s="53"/>
      <c r="C6" s="54">
        <v>2950000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24.75" customHeight="1">
      <c r="A7" s="36" t="s">
        <v>132</v>
      </c>
      <c r="B7" s="53" t="s">
        <v>133</v>
      </c>
      <c r="C7" s="54">
        <v>1100000</v>
      </c>
      <c r="D7"/>
      <c r="E7"/>
      <c r="F7"/>
      <c r="G7"/>
      <c r="H7"/>
      <c r="I7"/>
      <c r="J7"/>
      <c r="K7"/>
      <c r="L7"/>
      <c r="M7"/>
      <c r="N7"/>
      <c r="O7"/>
      <c r="P7"/>
      <c r="Q7" s="57"/>
      <c r="R7"/>
    </row>
    <row r="8" spans="1:18" ht="24.75" customHeight="1">
      <c r="A8" s="36" t="s">
        <v>134</v>
      </c>
      <c r="B8" s="55" t="s">
        <v>135</v>
      </c>
      <c r="C8" s="54">
        <v>1850000</v>
      </c>
      <c r="R8"/>
    </row>
    <row r="9" spans="1:18" ht="24.75" customHeight="1">
      <c r="A9" s="36"/>
      <c r="B9" s="53"/>
      <c r="C9" s="54"/>
      <c r="R9"/>
    </row>
    <row r="10" spans="1:18" ht="24.75" customHeight="1">
      <c r="A10" s="36"/>
      <c r="B10" s="53"/>
      <c r="C10" s="5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4.75" customHeight="1">
      <c r="A11" s="36"/>
      <c r="B11" s="53"/>
      <c r="C11" s="5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4.75" customHeight="1">
      <c r="A12" s="40"/>
      <c r="B12" s="56"/>
      <c r="C12" s="29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4.75" customHeight="1">
      <c r="A13" s="36"/>
      <c r="B13" s="53"/>
      <c r="C13" s="54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4.75" customHeight="1">
      <c r="A14" s="40"/>
      <c r="B14" s="56"/>
      <c r="C14" s="29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4.75" customHeight="1">
      <c r="A15" s="36"/>
      <c r="B15" s="53"/>
      <c r="C15" s="54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4.75" customHeight="1">
      <c r="A16" s="40"/>
      <c r="B16" s="56"/>
      <c r="C16" s="29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>
      <c r="A17" s="36"/>
      <c r="B17" s="53"/>
      <c r="C17" s="54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40"/>
      <c r="B18" s="56"/>
      <c r="C18" s="2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34.5" customHeight="1">
      <c r="A19" s="40"/>
      <c r="B19" s="56"/>
      <c r="C19" s="2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1" ht="22.5" customHeight="1">
      <c r="A21"/>
    </row>
    <row r="23" spans="1:18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Administrator</cp:lastModifiedBy>
  <cp:lastPrinted>2019-03-01T08:24:46Z</cp:lastPrinted>
  <dcterms:created xsi:type="dcterms:W3CDTF">2018-01-17T04:55:00Z</dcterms:created>
  <dcterms:modified xsi:type="dcterms:W3CDTF">2019-04-19T03:37:37Z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