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19" activeTab="11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'1'!$A$1:$D$42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<sst xmlns="http://schemas.openxmlformats.org/spreadsheetml/2006/main" count="428" uniqueCount="319">
  <si>
    <t>单位代码：</t>
  </si>
  <si>
    <t>单位名称：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</si>
  <si>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</si>
  <si>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2019</t>
    </r>
    <r>
      <rPr>
        <sz val="12"/>
        <color indexed="8"/>
        <rFont val="楷体_GB2312"/>
        <family val="0"/>
      </rPr>
      <t xml:space="preserve">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</t>
    </r>
    <r>
      <rPr>
        <sz val="12"/>
        <color indexed="8"/>
        <rFont val="楷体_GB2312"/>
        <family val="0"/>
      </rPr>
      <t>4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</t>
    </r>
    <r>
      <rPr>
        <sz val="12"/>
        <color indexed="8"/>
        <rFont val="楷体_GB2312"/>
        <family val="0"/>
      </rPr>
      <t>18</t>
    </r>
    <r>
      <rPr>
        <sz val="12"/>
        <color indexed="8"/>
        <rFont val="楷体_GB2312"/>
        <family val="0"/>
      </rPr>
      <t xml:space="preserve">    </t>
    </r>
    <r>
      <rPr>
        <sz val="12"/>
        <color indexed="8"/>
        <rFont val="宋体"/>
        <family val="0"/>
      </rPr>
      <t>日</t>
    </r>
  </si>
  <si>
    <t>部门领导：牛述林</t>
  </si>
  <si>
    <t>财务负责人：纪学榆</t>
  </si>
  <si>
    <r>
      <t xml:space="preserve">    </t>
    </r>
    <r>
      <rPr>
        <sz val="12"/>
        <color indexed="8"/>
        <rFont val="宋体"/>
        <family val="0"/>
      </rPr>
      <t>制表人：杜申梅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</si>
  <si>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</si>
  <si>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</si>
  <si>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</si>
  <si>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</si>
  <si>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</si>
  <si>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</si>
  <si>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</si>
  <si>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</si>
  <si>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</si>
  <si>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</si>
  <si>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</si>
  <si>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</si>
  <si>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</si>
  <si>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</si>
  <si>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</si>
  <si>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</si>
  <si>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</si>
  <si>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</si>
  <si>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</si>
  <si>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</si>
  <si>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</si>
  <si>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</si>
  <si>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</si>
  <si>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</si>
  <si>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</si>
  <si>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</si>
  <si>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</si>
  <si>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</si>
  <si>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</si>
  <si>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</si>
  <si>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</si>
  <si>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</si>
  <si>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</si>
  <si>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</si>
  <si>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</si>
  <si>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</si>
  <si>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</si>
  <si>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</si>
  <si>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</si>
  <si>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</si>
  <si>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</si>
  <si>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</si>
  <si>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</si>
  <si>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</si>
  <si>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</si>
  <si>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</si>
  <si>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</si>
  <si>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</si>
  <si>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</si>
  <si>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</si>
  <si>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</si>
  <si>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</si>
  <si>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</si>
  <si>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</si>
  <si>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</si>
  <si>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</si>
  <si>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</si>
  <si>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</si>
  <si>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</si>
  <si>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</si>
  <si>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</si>
  <si>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</si>
  <si>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</si>
  <si>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</si>
  <si>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</si>
  <si>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</si>
  <si>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</si>
  <si>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</si>
  <si>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</si>
  <si>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</si>
  <si>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</si>
  <si>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</si>
  <si>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</si>
  <si>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</si>
  <si>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</si>
  <si>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</si>
  <si>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</si>
  <si>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</si>
  <si>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</si>
  <si>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</si>
  <si>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</si>
  <si>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</si>
  <si>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</si>
  <si>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</si>
  <si>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</si>
  <si>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</si>
  <si>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</si>
  <si>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</si>
  <si>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</si>
  <si>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</si>
  <si>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</si>
  <si>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</si>
  <si>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</si>
  <si>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</si>
  <si>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</si>
  <si>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2010301行政运行</t>
  </si>
  <si>
    <t>2080501归口管理的行政单位离退休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</si>
  <si>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</si>
  <si>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</si>
  <si>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</si>
  <si>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</si>
  <si>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</si>
  <si>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</si>
  <si>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</si>
  <si>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</si>
  <si>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</si>
  <si>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</si>
  <si>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</si>
  <si>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</si>
  <si>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</si>
  <si>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</si>
  <si>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</si>
  <si>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</si>
  <si>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</si>
  <si>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</si>
  <si>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</si>
  <si>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</si>
  <si>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</si>
  <si>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</si>
  <si>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</si>
  <si>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</si>
  <si>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</si>
  <si>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</si>
  <si>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</si>
  <si>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</si>
  <si>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</si>
  <si>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</si>
  <si>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</si>
  <si>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</si>
  <si>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</si>
  <si>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</si>
  <si>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</si>
  <si>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</si>
  <si>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</si>
  <si>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</si>
  <si>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</si>
  <si>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</si>
  <si>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</si>
  <si>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</si>
  <si>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甘南州地方史志编纂委员会办公室</t>
  </si>
  <si>
    <t>一般公共预算支出情况表</t>
  </si>
  <si>
    <t>科目编码</t>
  </si>
  <si>
    <t>科目名称</t>
  </si>
  <si>
    <t>2010301</t>
  </si>
  <si>
    <t>行政运行</t>
  </si>
  <si>
    <t>2080501</t>
  </si>
  <si>
    <t>归口管理的行政单位离退休</t>
  </si>
  <si>
    <t>一般公共预算基本支出表</t>
  </si>
  <si>
    <t xml:space="preserve">    单位：元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</si>
  <si>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</si>
  <si>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</si>
  <si>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</si>
  <si>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</si>
  <si>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</si>
  <si>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</si>
  <si>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</si>
  <si>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</si>
  <si>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</si>
  <si>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</si>
  <si>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</si>
  <si>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</si>
  <si>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</si>
  <si>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</si>
  <si>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</si>
  <si>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</si>
  <si>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</si>
  <si>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</si>
  <si>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</si>
  <si>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</si>
  <si>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</si>
  <si>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</si>
  <si>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</si>
  <si>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</si>
  <si>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</si>
  <si>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</si>
  <si>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</si>
  <si>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</si>
  <si>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</si>
  <si>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</si>
  <si>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</si>
  <si>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</si>
  <si>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</si>
  <si>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</si>
  <si>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</si>
  <si>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</si>
  <si>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</si>
  <si>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</si>
  <si>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</si>
  <si>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</si>
  <si>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</si>
  <si>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</si>
  <si>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</si>
  <si>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</si>
  <si>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</si>
  <si>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</si>
  <si>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</si>
  <si>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</si>
  <si>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</si>
  <si>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</si>
  <si>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</si>
  <si>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</si>
  <si>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</si>
  <si>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</si>
  <si>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</si>
  <si>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</si>
  <si>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</si>
  <si>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</si>
  <si>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</si>
  <si>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</si>
  <si>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</si>
  <si>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</si>
  <si>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</si>
  <si>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</si>
  <si>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</si>
  <si>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</si>
  <si>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</si>
  <si>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</si>
  <si>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</si>
  <si>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</si>
  <si>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</si>
  <si>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</si>
  <si>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</si>
  <si>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</si>
  <si>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</si>
  <si>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</si>
  <si>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</si>
  <si>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</si>
  <si>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</si>
  <si>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</si>
  <si>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</si>
  <si>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</si>
  <si>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</si>
  <si>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</si>
  <si>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</si>
  <si>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</si>
  <si>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</si>
  <si>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</si>
  <si>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</si>
  <si>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</si>
  <si>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</si>
  <si>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</si>
  <si>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</si>
  <si>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</si>
  <si>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</si>
  <si>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</si>
  <si>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</si>
  <si>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</si>
  <si>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</si>
  <si>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</si>
  <si>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</si>
  <si>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</si>
  <si>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</si>
  <si>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</si>
  <si>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</si>
  <si>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</si>
  <si>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</si>
  <si>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</si>
  <si>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</si>
  <si>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</si>
  <si>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</si>
  <si>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</si>
  <si>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</si>
  <si>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</si>
  <si>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</si>
  <si>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</si>
  <si>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</si>
  <si>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</si>
  <si>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</si>
  <si>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</si>
  <si>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</si>
  <si>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</si>
  <si>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</si>
  <si>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</si>
  <si>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</si>
  <si>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</si>
  <si>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</si>
  <si>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</si>
  <si>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</si>
  <si>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</si>
  <si>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</si>
  <si>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</si>
  <si>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</si>
  <si>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州志年鉴编印经费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</si>
  <si>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</si>
  <si>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</si>
  <si>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</si>
  <si>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</si>
  <si>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</si>
  <si>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</si>
  <si>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</si>
  <si>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</si>
  <si>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</si>
  <si>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2010301甘南州地方史志编纂委员会办公室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</si>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</sst>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42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2" fillId="0" borderId="0" applyFont="0" applyFill="0" applyBorder="0" applyAlignment="0" applyProtection="0"/>
    <xf numFmtId="0" fontId="12" fillId="2" borderId="0" applyNumberFormat="0" applyBorder="0" applyAlignment="0" applyProtection="0"/>
    <xf numFmtId="0" fontId="31" fillId="3" borderId="1" applyNumberFormat="0" applyAlignment="0" applyProtection="0"/>
    <xf numFmtId="44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" borderId="0" applyNumberFormat="0" applyBorder="0" applyAlignment="0" applyProtection="0"/>
    <xf numFmtId="0" fontId="28" fillId="5" borderId="0" applyNumberFormat="0" applyBorder="0" applyAlignment="0" applyProtection="0"/>
    <xf numFmtId="43" fontId="12" fillId="0" borderId="0" applyFont="0" applyFill="0" applyBorder="0" applyAlignment="0" applyProtection="0"/>
    <xf numFmtId="0" fontId="0" fillId="0" borderId="0">
      <alignment/>
      <protection/>
    </xf>
    <xf numFmtId="0" fontId="27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2" fillId="2" borderId="2" applyNumberFormat="0" applyFont="0" applyAlignment="0" applyProtection="0"/>
    <xf numFmtId="0" fontId="27" fillId="7" borderId="0" applyNumberFormat="0" applyBorder="0" applyAlignment="0" applyProtection="0"/>
    <xf numFmtId="0" fontId="3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3" fillId="0" borderId="3" applyNumberFormat="0" applyFill="0" applyAlignment="0" applyProtection="0"/>
    <xf numFmtId="0" fontId="27" fillId="6" borderId="0" applyNumberFormat="0" applyBorder="0" applyAlignment="0" applyProtection="0"/>
    <xf numFmtId="0" fontId="37" fillId="0" borderId="4" applyNumberFormat="0" applyFill="0" applyAlignment="0" applyProtection="0"/>
    <xf numFmtId="0" fontId="27" fillId="6" borderId="0" applyNumberFormat="0" applyBorder="0" applyAlignment="0" applyProtection="0"/>
    <xf numFmtId="0" fontId="35" fillId="8" borderId="5" applyNumberFormat="0" applyAlignment="0" applyProtection="0"/>
    <xf numFmtId="0" fontId="26" fillId="8" borderId="1" applyNumberFormat="0" applyAlignment="0" applyProtection="0"/>
    <xf numFmtId="0" fontId="32" fillId="9" borderId="6" applyNumberFormat="0" applyAlignment="0" applyProtection="0"/>
    <xf numFmtId="0" fontId="12" fillId="2" borderId="0" applyNumberFormat="0" applyBorder="0" applyAlignment="0" applyProtection="0"/>
    <xf numFmtId="0" fontId="27" fillId="10" borderId="0" applyNumberFormat="0" applyBorder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9" fillId="4" borderId="0" applyNumberFormat="0" applyBorder="0" applyAlignment="0" applyProtection="0"/>
    <xf numFmtId="0" fontId="0" fillId="0" borderId="0">
      <alignment/>
      <protection/>
    </xf>
    <xf numFmtId="0" fontId="41" fillId="11" borderId="0" applyNumberFormat="0" applyBorder="0" applyAlignment="0" applyProtection="0"/>
    <xf numFmtId="0" fontId="12" fillId="12" borderId="0" applyNumberFormat="0" applyBorder="0" applyAlignment="0" applyProtection="0"/>
    <xf numFmtId="0" fontId="27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14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7" fillId="15" borderId="0" applyNumberFormat="0" applyBorder="0" applyAlignment="0" applyProtection="0"/>
    <xf numFmtId="0" fontId="0" fillId="0" borderId="0">
      <alignment/>
      <protection/>
    </xf>
    <xf numFmtId="0" fontId="27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27" fillId="16" borderId="0" applyNumberFormat="0" applyBorder="0" applyAlignment="0" applyProtection="0"/>
    <xf numFmtId="0" fontId="0" fillId="0" borderId="0">
      <alignment/>
      <protection/>
    </xf>
    <xf numFmtId="0" fontId="12" fillId="14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/>
      <protection/>
    </xf>
    <xf numFmtId="0" fontId="27" fillId="7" borderId="0" applyNumberFormat="0" applyBorder="0" applyAlignment="0" applyProtection="0"/>
    <xf numFmtId="0" fontId="0" fillId="0" borderId="0">
      <alignment/>
      <protection/>
    </xf>
    <xf numFmtId="0" fontId="12" fillId="3" borderId="0" applyNumberFormat="0" applyBorder="0" applyAlignment="0" applyProtection="0"/>
    <xf numFmtId="0" fontId="0" fillId="0" borderId="0">
      <alignment/>
      <protection/>
    </xf>
    <xf numFmtId="0" fontId="2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0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14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5" xfId="0" applyNumberFormat="1" applyFont="1" applyFill="1" applyBorder="1" applyAlignment="1" applyProtection="1">
      <alignment vertical="center"/>
      <protection/>
    </xf>
    <xf numFmtId="179" fontId="9" fillId="0" borderId="16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179" fontId="4" fillId="0" borderId="16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4" fillId="8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49" fontId="9" fillId="0" borderId="18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5" xfId="0" applyNumberFormat="1" applyFont="1" applyFill="1" applyBorder="1" applyAlignment="1" applyProtection="1">
      <alignment horizontal="right" vertical="center" wrapText="1"/>
      <protection/>
    </xf>
    <xf numFmtId="49" fontId="9" fillId="0" borderId="18" xfId="0" applyNumberFormat="1" applyFont="1" applyFill="1" applyBorder="1" applyAlignment="1" applyProtection="1">
      <alignment vertical="center"/>
      <protection/>
    </xf>
    <xf numFmtId="49" fontId="4" fillId="0" borderId="18" xfId="0" applyNumberFormat="1" applyFont="1" applyFill="1" applyBorder="1" applyAlignment="1" applyProtection="1">
      <alignment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5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5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 shrinkToFi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 applyProtection="1">
      <alignment/>
      <protection/>
    </xf>
    <xf numFmtId="0" fontId="4" fillId="0" borderId="21" xfId="0" applyFont="1" applyFill="1" applyBorder="1" applyAlignment="1">
      <alignment horizontal="left" vertical="center" wrapText="1"/>
    </xf>
    <xf numFmtId="0" fontId="17" fillId="0" borderId="15" xfId="0" applyFont="1" applyFill="1" applyBorder="1" applyAlignment="1" applyProtection="1">
      <alignment/>
      <protection/>
    </xf>
    <xf numFmtId="0" fontId="15" fillId="0" borderId="15" xfId="0" applyFont="1" applyFill="1" applyBorder="1" applyAlignment="1">
      <alignment/>
    </xf>
    <xf numFmtId="0" fontId="9" fillId="0" borderId="15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left" vertical="center" wrapText="1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7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8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5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25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horizontal="right"/>
      <protection/>
    </xf>
    <xf numFmtId="0" fontId="4" fillId="0" borderId="27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vertical="center"/>
      <protection/>
    </xf>
    <xf numFmtId="4" fontId="4" fillId="0" borderId="28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vertical="center"/>
      <protection/>
    </xf>
    <xf numFmtId="0" fontId="4" fillId="0" borderId="26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7" xfId="72" applyFont="1" applyBorder="1" applyAlignment="1" applyProtection="1">
      <alignment horizontal="center" vertical="center"/>
      <protection/>
    </xf>
    <xf numFmtId="0" fontId="4" fillId="0" borderId="30" xfId="72" applyFont="1" applyBorder="1" applyAlignment="1" applyProtection="1">
      <alignment horizontal="center" vertical="center"/>
      <protection/>
    </xf>
    <xf numFmtId="0" fontId="4" fillId="0" borderId="28" xfId="72" applyFont="1" applyBorder="1" applyAlignment="1" applyProtection="1">
      <alignment horizontal="center" vertical="center"/>
      <protection/>
    </xf>
    <xf numFmtId="0" fontId="4" fillId="0" borderId="29" xfId="72" applyFont="1" applyFill="1" applyBorder="1" applyAlignment="1" applyProtection="1">
      <alignment vertical="center"/>
      <protection/>
    </xf>
    <xf numFmtId="176" fontId="4" fillId="0" borderId="30" xfId="72" applyNumberFormat="1" applyFont="1" applyFill="1" applyBorder="1" applyAlignment="1" applyProtection="1">
      <alignment horizontal="right" vertical="center"/>
      <protection/>
    </xf>
    <xf numFmtId="176" fontId="4" fillId="0" borderId="30" xfId="72" applyNumberFormat="1" applyFont="1" applyFill="1" applyBorder="1" applyAlignment="1" applyProtection="1">
      <alignment vertical="center"/>
      <protection/>
    </xf>
    <xf numFmtId="176" fontId="4" fillId="0" borderId="2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30" xfId="72" applyNumberFormat="1" applyFont="1" applyFill="1" applyBorder="1" applyAlignment="1" applyProtection="1">
      <alignment horizontal="right" vertical="center" wrapText="1"/>
      <protection/>
    </xf>
    <xf numFmtId="0" fontId="4" fillId="0" borderId="27" xfId="72" applyFont="1" applyFill="1" applyBorder="1" applyAlignment="1" applyProtection="1">
      <alignment vertical="center"/>
      <protection/>
    </xf>
    <xf numFmtId="176" fontId="4" fillId="0" borderId="28" xfId="72" applyNumberFormat="1" applyFont="1" applyFill="1" applyBorder="1" applyAlignment="1" applyProtection="1">
      <alignment horizontal="right" vertical="center" wrapText="1"/>
      <protection/>
    </xf>
    <xf numFmtId="176" fontId="4" fillId="0" borderId="28" xfId="72" applyNumberFormat="1" applyFont="1" applyFill="1" applyBorder="1" applyAlignment="1" applyProtection="1">
      <alignment vertical="center" wrapText="1"/>
      <protection/>
    </xf>
    <xf numFmtId="176" fontId="4" fillId="0" borderId="29" xfId="72" applyNumberFormat="1" applyFont="1" applyFill="1" applyBorder="1" applyAlignment="1" applyProtection="1">
      <alignment vertical="center" wrapText="1"/>
      <protection/>
    </xf>
    <xf numFmtId="0" fontId="4" fillId="0" borderId="29" xfId="72" applyFont="1" applyBorder="1" applyAlignment="1" applyProtection="1">
      <alignment vertical="center"/>
      <protection/>
    </xf>
    <xf numFmtId="176" fontId="4" fillId="0" borderId="30" xfId="72" applyNumberFormat="1" applyFont="1" applyBorder="1" applyAlignment="1" applyProtection="1">
      <alignment vertical="center"/>
      <protection/>
    </xf>
    <xf numFmtId="176" fontId="4" fillId="0" borderId="29" xfId="72" applyNumberFormat="1" applyFont="1" applyBorder="1" applyAlignment="1" applyProtection="1">
      <alignment/>
      <protection/>
    </xf>
    <xf numFmtId="0" fontId="4" fillId="0" borderId="29" xfId="72" applyFont="1" applyFill="1" applyBorder="1" applyAlignment="1" applyProtection="1">
      <alignment horizontal="center" vertical="center"/>
      <protection/>
    </xf>
    <xf numFmtId="176" fontId="4" fillId="0" borderId="30" xfId="72" applyNumberFormat="1" applyFont="1" applyFill="1" applyBorder="1" applyAlignment="1" applyProtection="1">
      <alignment horizontal="center" vertical="center"/>
      <protection/>
    </xf>
    <xf numFmtId="0" fontId="4" fillId="0" borderId="29" xfId="72" applyFont="1" applyBorder="1" applyAlignment="1" applyProtection="1">
      <alignment horizontal="center" vertical="center"/>
      <protection/>
    </xf>
    <xf numFmtId="176" fontId="4" fillId="0" borderId="30" xfId="72" applyNumberFormat="1" applyFont="1" applyBorder="1" applyAlignment="1" applyProtection="1">
      <alignment horizontal="center" vertical="center"/>
      <protection/>
    </xf>
    <xf numFmtId="4" fontId="4" fillId="0" borderId="30" xfId="72" applyNumberFormat="1" applyFont="1" applyFill="1" applyBorder="1" applyAlignment="1" applyProtection="1">
      <alignment horizontal="right" vertical="center" wrapText="1"/>
      <protection/>
    </xf>
    <xf numFmtId="181" fontId="4" fillId="0" borderId="30" xfId="72" applyNumberFormat="1" applyFont="1" applyFill="1" applyBorder="1" applyAlignment="1" applyProtection="1">
      <alignment horizontal="right" vertical="center" wrapText="1"/>
      <protection/>
    </xf>
    <xf numFmtId="176" fontId="4" fillId="0" borderId="29" xfId="72" applyNumberFormat="1" applyFont="1" applyFill="1" applyBorder="1" applyAlignment="1" applyProtection="1">
      <alignment/>
      <protection/>
    </xf>
    <xf numFmtId="176" fontId="4" fillId="0" borderId="30" xfId="72" applyNumberFormat="1" applyFont="1" applyBorder="1" applyAlignment="1" applyProtection="1">
      <alignment horizontal="right" vertical="center" wrapText="1"/>
      <protection/>
    </xf>
    <xf numFmtId="176" fontId="4" fillId="0" borderId="30" xfId="72" applyNumberFormat="1" applyFont="1" applyBorder="1" applyAlignment="1" applyProtection="1">
      <alignment/>
      <protection/>
    </xf>
    <xf numFmtId="0" fontId="4" fillId="0" borderId="29" xfId="72" applyFont="1" applyBorder="1" applyAlignment="1" applyProtection="1">
      <alignment/>
      <protection/>
    </xf>
    <xf numFmtId="176" fontId="4" fillId="0" borderId="15" xfId="72" applyNumberFormat="1" applyFont="1" applyFill="1" applyBorder="1" applyAlignment="1" applyProtection="1">
      <alignment horizontal="right" vertical="center" wrapText="1"/>
      <protection/>
    </xf>
    <xf numFmtId="176" fontId="4" fillId="0" borderId="29" xfId="72" applyNumberFormat="1" applyFont="1" applyFill="1" applyBorder="1" applyAlignment="1" applyProtection="1">
      <alignment horizontal="center" vertical="center"/>
      <protection/>
    </xf>
    <xf numFmtId="176" fontId="4" fillId="0" borderId="28" xfId="72" applyNumberFormat="1" applyFont="1" applyFill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31" xfId="25" applyFont="1" applyBorder="1" applyAlignment="1" applyProtection="1">
      <alignment vertical="center" wrapText="1"/>
      <protection/>
    </xf>
    <xf numFmtId="0" fontId="7" fillId="0" borderId="24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/>
      <protection/>
    </xf>
    <xf numFmtId="0" fontId="19" fillId="0" borderId="32" xfId="25" applyBorder="1" applyAlignment="1" applyProtection="1">
      <alignment/>
      <protection/>
    </xf>
    <xf numFmtId="0" fontId="7" fillId="0" borderId="33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94"/>
      <c r="B2"/>
      <c r="C2"/>
      <c r="D2"/>
      <c r="E2"/>
      <c r="F2"/>
      <c r="G2"/>
      <c r="H2"/>
    </row>
    <row r="3" spans="1:8" ht="18.75" customHeight="1">
      <c r="A3" s="195" t="s">
        <v>0</v>
      </c>
      <c r="B3" s="196"/>
      <c r="C3" s="196"/>
      <c r="D3" s="196"/>
      <c r="E3" s="196"/>
      <c r="F3" s="196"/>
      <c r="G3" s="196"/>
      <c r="H3"/>
    </row>
    <row r="4" spans="1:8" ht="16.5" customHeight="1">
      <c r="A4" s="195" t="s">
        <v>1</v>
      </c>
      <c r="B4" s="196"/>
      <c r="C4" s="196"/>
      <c r="D4" s="196"/>
      <c r="E4" s="196"/>
      <c r="F4" s="196"/>
      <c r="G4" s="196"/>
      <c r="H4"/>
    </row>
    <row r="5" spans="1:8" ht="14.25" customHeight="1">
      <c r="A5" s="196"/>
      <c r="B5" s="196"/>
      <c r="C5" s="196"/>
      <c r="D5" s="196"/>
      <c r="E5" s="196"/>
      <c r="F5" s="196"/>
      <c r="G5" s="196"/>
      <c r="H5"/>
    </row>
    <row r="6" spans="1:8" ht="14.25" customHeight="1">
      <c r="A6" s="196"/>
      <c r="B6" s="196"/>
      <c r="C6" s="196"/>
      <c r="D6" s="196"/>
      <c r="E6" s="196"/>
      <c r="F6" s="196"/>
      <c r="G6" s="196"/>
      <c r="H6"/>
    </row>
    <row r="7" spans="1:8" ht="14.25" customHeight="1">
      <c r="A7" s="196"/>
      <c r="B7" s="196"/>
      <c r="C7" s="196"/>
      <c r="D7" s="196"/>
      <c r="E7" s="196"/>
      <c r="F7" s="196"/>
      <c r="G7" s="196"/>
      <c r="H7"/>
    </row>
    <row r="8" spans="1:8" ht="14.25" customHeight="1">
      <c r="A8" s="196"/>
      <c r="B8" s="196"/>
      <c r="C8" s="196"/>
      <c r="D8" s="196"/>
      <c r="E8" s="196"/>
      <c r="F8" s="196"/>
      <c r="G8" s="196"/>
      <c r="H8"/>
    </row>
    <row r="9" spans="1:8" ht="33" customHeight="1">
      <c r="A9" s="197" t="s">
        <v>2</v>
      </c>
      <c r="B9" s="197"/>
      <c r="C9" s="197"/>
      <c r="D9" s="197"/>
      <c r="E9" s="197"/>
      <c r="F9" s="197"/>
      <c r="G9" s="197"/>
      <c r="H9"/>
    </row>
    <row r="10" spans="1:8" ht="14.25" customHeight="1">
      <c r="A10" s="196"/>
      <c r="B10" s="196"/>
      <c r="C10" s="196"/>
      <c r="D10" s="196"/>
      <c r="E10" s="196"/>
      <c r="F10" s="196"/>
      <c r="G10" s="196"/>
      <c r="H10"/>
    </row>
    <row r="11" spans="1:8" ht="14.25" customHeight="1">
      <c r="A11" s="196"/>
      <c r="B11" s="196"/>
      <c r="C11" s="196"/>
      <c r="D11" s="196"/>
      <c r="E11" s="196"/>
      <c r="F11" s="196"/>
      <c r="G11" s="196"/>
      <c r="H11"/>
    </row>
    <row r="12" spans="1:8" ht="14.25" customHeight="1">
      <c r="A12" s="196"/>
      <c r="B12" s="196"/>
      <c r="C12" s="196"/>
      <c r="D12" s="196"/>
      <c r="E12" s="196"/>
      <c r="F12" s="196"/>
      <c r="G12" s="196"/>
      <c r="H12"/>
    </row>
    <row r="13" spans="1:8" ht="14.25" customHeight="1">
      <c r="A13" s="196"/>
      <c r="B13" s="196"/>
      <c r="C13" s="196"/>
      <c r="D13" s="196"/>
      <c r="E13" s="196"/>
      <c r="F13" s="196"/>
      <c r="G13" s="196"/>
      <c r="H13"/>
    </row>
    <row r="14" spans="1:8" ht="14.25" customHeight="1">
      <c r="A14" s="196"/>
      <c r="B14" s="196"/>
      <c r="C14" s="196"/>
      <c r="D14" s="196"/>
      <c r="E14" s="196"/>
      <c r="F14" s="196"/>
      <c r="G14" s="196"/>
      <c r="H14"/>
    </row>
    <row r="15" spans="1:8" ht="14.25" customHeight="1">
      <c r="A15" s="196"/>
      <c r="B15" s="196"/>
      <c r="C15" s="196"/>
      <c r="D15" s="196"/>
      <c r="E15" s="196"/>
      <c r="F15" s="196"/>
      <c r="G15" s="196"/>
      <c r="H15"/>
    </row>
    <row r="16" spans="1:8" ht="14.25" customHeight="1">
      <c r="A16" s="196"/>
      <c r="B16" s="196"/>
      <c r="C16" s="196"/>
      <c r="D16" s="196"/>
      <c r="E16" s="196"/>
      <c r="F16" s="196"/>
      <c r="G16" s="196"/>
      <c r="H16"/>
    </row>
    <row r="17" spans="1:8" ht="14.25" customHeight="1">
      <c r="A17" s="196"/>
      <c r="B17" s="196"/>
      <c r="C17" s="196"/>
      <c r="D17" s="196"/>
      <c r="E17" s="196"/>
      <c r="F17" s="196"/>
      <c r="G17" s="196"/>
      <c r="H17"/>
    </row>
    <row r="18" spans="1:8" ht="14.25" customHeight="1">
      <c r="A18" s="196"/>
      <c r="B18" s="196"/>
      <c r="C18" s="196"/>
      <c r="D18" s="196"/>
      <c r="E18" s="196"/>
      <c r="F18" s="196"/>
      <c r="G18" s="196"/>
      <c r="H18"/>
    </row>
    <row r="19" spans="1:8" ht="14.25" customHeight="1">
      <c r="A19" s="198" t="s">
        <v>3</v>
      </c>
      <c r="B19" s="196"/>
      <c r="C19" s="196"/>
      <c r="D19" s="196"/>
      <c r="E19" s="196"/>
      <c r="F19" s="196"/>
      <c r="G19" s="196"/>
      <c r="H19"/>
    </row>
    <row r="20" spans="1:8" ht="14.25" customHeight="1">
      <c r="A20" s="196"/>
      <c r="B20" s="196"/>
      <c r="C20" s="196"/>
      <c r="D20" s="196"/>
      <c r="E20" s="196"/>
      <c r="F20" s="196"/>
      <c r="G20" s="196"/>
      <c r="H20"/>
    </row>
    <row r="21" spans="1:8" ht="14.25" customHeight="1">
      <c r="A21" s="196"/>
      <c r="B21" s="196"/>
      <c r="C21" s="196"/>
      <c r="D21" s="196"/>
      <c r="E21" s="196"/>
      <c r="F21" s="196"/>
      <c r="G21" s="196"/>
      <c r="H21"/>
    </row>
    <row r="22" spans="1:8" ht="14.25" customHeight="1">
      <c r="A22" s="196"/>
      <c r="B22" s="195" t="s">
        <v>4</v>
      </c>
      <c r="C22"/>
      <c r="D22"/>
      <c r="E22" s="196" t="s">
        <v>5</v>
      </c>
      <c r="F22" s="199"/>
      <c r="G22" s="196" t="s">
        <v>6</v>
      </c>
      <c r="H22"/>
    </row>
    <row r="23" spans="1:8" ht="15.75" customHeight="1">
      <c r="A23"/>
      <c r="B23" s="200" t="s">
        <v>7</v>
      </c>
      <c r="C23"/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SheetLayoutView="100" workbookViewId="0" topLeftCell="A1">
      <selection activeCell="C7" sqref="C7"/>
    </sheetView>
  </sheetViews>
  <sheetFormatPr defaultColWidth="9.140625" defaultRowHeight="12.75" customHeight="1"/>
  <cols>
    <col min="1" max="1" width="29.28125" style="48" customWidth="1"/>
    <col min="2" max="2" width="79.140625" style="48" customWidth="1"/>
    <col min="3" max="3" width="12.140625" style="48" customWidth="1"/>
    <col min="4" max="18" width="9.00390625" style="48" customWidth="1"/>
    <col min="19" max="247" width="9.140625" style="49" customWidth="1"/>
    <col min="248" max="253" width="9.140625" style="50" customWidth="1"/>
  </cols>
  <sheetData>
    <row r="1" spans="1:18" ht="24.75" customHeight="1">
      <c r="A1" s="51" t="s">
        <v>285</v>
      </c>
      <c r="B1" s="51"/>
      <c r="C1" s="51"/>
      <c r="R1" s="49"/>
    </row>
    <row r="2" spans="1:18" ht="24.75" customHeight="1">
      <c r="A2" s="52"/>
      <c r="C2" s="53" t="s">
        <v>286</v>
      </c>
      <c r="R2" s="49"/>
    </row>
    <row r="3" spans="1:18" ht="24.75" customHeight="1">
      <c r="A3" s="54" t="s">
        <v>148</v>
      </c>
      <c r="B3" s="55" t="s">
        <v>287</v>
      </c>
      <c r="C3" s="56" t="s">
        <v>288</v>
      </c>
      <c r="D3" s="57"/>
      <c r="R3" s="49"/>
    </row>
    <row r="4" spans="1:18" ht="33.75" customHeight="1">
      <c r="A4" s="54"/>
      <c r="B4" s="55"/>
      <c r="C4" s="58"/>
      <c r="D4" s="57"/>
      <c r="R4" s="49"/>
    </row>
    <row r="5" spans="1:18" ht="24.75" customHeight="1">
      <c r="A5" s="54" t="s">
        <v>100</v>
      </c>
      <c r="B5" s="55" t="s">
        <v>100</v>
      </c>
      <c r="C5" s="59" t="s">
        <v>100</v>
      </c>
      <c r="D5" s="57"/>
      <c r="R5" s="49"/>
    </row>
    <row r="6" spans="1:18" ht="24.75" customHeight="1">
      <c r="A6" s="60" t="s">
        <v>101</v>
      </c>
      <c r="B6" s="61"/>
      <c r="C6" s="62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</row>
    <row r="7" spans="1:18" ht="24.75" customHeight="1">
      <c r="A7" s="63" t="s">
        <v>150</v>
      </c>
      <c r="B7" s="61" t="s">
        <v>289</v>
      </c>
      <c r="C7" s="62">
        <v>300000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</row>
    <row r="8" spans="1:18" ht="24.75" customHeight="1">
      <c r="A8" s="63"/>
      <c r="B8" s="61"/>
      <c r="C8" s="62"/>
      <c r="R8" s="49"/>
    </row>
    <row r="9" spans="1:18" ht="24.75" customHeight="1">
      <c r="A9" s="63"/>
      <c r="B9" s="61"/>
      <c r="C9" s="62"/>
      <c r="R9" s="49"/>
    </row>
    <row r="10" spans="1:18" ht="24.75" customHeight="1">
      <c r="A10" s="63"/>
      <c r="B10" s="61"/>
      <c r="C10" s="62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</row>
    <row r="11" spans="1:18" ht="24.75" customHeight="1">
      <c r="A11" s="63"/>
      <c r="B11" s="61"/>
      <c r="C11" s="62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18" ht="24.75" customHeight="1">
      <c r="A12" s="64"/>
      <c r="B12" s="65"/>
      <c r="C12" s="66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18" ht="24.75" customHeight="1">
      <c r="A13" s="63"/>
      <c r="B13" s="61"/>
      <c r="C13" s="62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</row>
    <row r="14" spans="1:18" ht="24.75" customHeight="1">
      <c r="A14" s="64"/>
      <c r="B14" s="65"/>
      <c r="C14" s="66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</row>
    <row r="15" spans="1:18" ht="24.75" customHeight="1">
      <c r="A15" s="63"/>
      <c r="B15" s="61"/>
      <c r="C15" s="62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</row>
    <row r="16" spans="1:18" ht="24.75" customHeight="1">
      <c r="A16" s="64"/>
      <c r="B16" s="65"/>
      <c r="C16" s="66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</row>
    <row r="17" spans="1:18" ht="24.75" customHeight="1">
      <c r="A17" s="63"/>
      <c r="B17" s="61"/>
      <c r="C17" s="6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18" ht="24.75" customHeight="1">
      <c r="A18" s="64"/>
      <c r="B18" s="65"/>
      <c r="C18" s="66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</row>
    <row r="19" spans="1:18" ht="24.75" customHeight="1">
      <c r="A19" s="64"/>
      <c r="B19" s="65"/>
      <c r="C19" s="66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1" ht="22.5" customHeight="1">
      <c r="A21" s="49"/>
    </row>
    <row r="23" spans="1:18" ht="12.75" customHeight="1">
      <c r="A23" s="49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</row>
    <row r="24" spans="1:18" ht="12.75" customHeight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</row>
    <row r="25" spans="1:18" ht="12.75" customHeight="1">
      <c r="A25" s="49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showGridLines="0" showZeros="0" view="pageBreakPreview" zoomScaleSheetLayoutView="100" workbookViewId="0" topLeftCell="A1">
      <selection activeCell="G6" sqref="G6"/>
    </sheetView>
  </sheetViews>
  <sheetFormatPr defaultColWidth="9.00390625" defaultRowHeight="12.75" customHeight="1"/>
  <cols>
    <col min="1" max="1" width="49.28125" style="1" customWidth="1"/>
    <col min="2" max="6" width="10.57421875" style="1" customWidth="1"/>
    <col min="7" max="7" width="11.28125" style="1" customWidth="1"/>
    <col min="8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290</v>
      </c>
      <c r="B2" s="3"/>
      <c r="C2" s="3"/>
      <c r="D2" s="3"/>
      <c r="E2" s="3"/>
      <c r="F2" s="3"/>
      <c r="G2" s="3"/>
      <c r="H2" s="3"/>
    </row>
    <row r="3" ht="24.75" customHeight="1">
      <c r="H3" s="4" t="s">
        <v>29</v>
      </c>
    </row>
    <row r="4" spans="1:8" ht="24.75" customHeight="1">
      <c r="A4" s="5" t="s">
        <v>142</v>
      </c>
      <c r="B4" s="32" t="s">
        <v>291</v>
      </c>
      <c r="C4" s="32" t="s">
        <v>292</v>
      </c>
      <c r="D4" s="32" t="s">
        <v>293</v>
      </c>
      <c r="E4" s="32" t="s">
        <v>294</v>
      </c>
      <c r="F4" s="33"/>
      <c r="G4" s="32" t="s">
        <v>295</v>
      </c>
      <c r="H4" s="34" t="s">
        <v>296</v>
      </c>
    </row>
    <row r="5" spans="1:8" ht="24.75" customHeight="1">
      <c r="A5" s="35"/>
      <c r="B5" s="33"/>
      <c r="C5" s="33"/>
      <c r="D5" s="33"/>
      <c r="E5" s="32" t="s">
        <v>297</v>
      </c>
      <c r="F5" s="32" t="s">
        <v>298</v>
      </c>
      <c r="G5" s="32"/>
      <c r="H5" s="34"/>
    </row>
    <row r="6" spans="1:9" s="11" customFormat="1" ht="24.75" customHeight="1">
      <c r="A6" s="36" t="s">
        <v>101</v>
      </c>
      <c r="B6" s="37">
        <f>B7</f>
        <v>5000</v>
      </c>
      <c r="C6" s="38">
        <f aca="true" t="shared" si="0" ref="B6:H6">C7</f>
        <v>0</v>
      </c>
      <c r="D6" s="37">
        <f t="shared" si="0"/>
        <v>5000</v>
      </c>
      <c r="E6" s="38">
        <f t="shared" si="0"/>
        <v>0</v>
      </c>
      <c r="F6" s="37">
        <f t="shared" si="0"/>
        <v>0</v>
      </c>
      <c r="G6" s="37">
        <f t="shared" si="0"/>
        <v>30000</v>
      </c>
      <c r="H6" s="39">
        <f t="shared" si="0"/>
        <v>30000</v>
      </c>
      <c r="I6" s="2"/>
    </row>
    <row r="7" spans="1:8" ht="24.75" customHeight="1">
      <c r="A7" s="40" t="s">
        <v>299</v>
      </c>
      <c r="B7" s="41">
        <v>5000</v>
      </c>
      <c r="C7" s="38"/>
      <c r="D7" s="37">
        <v>5000</v>
      </c>
      <c r="E7" s="38"/>
      <c r="F7" s="37"/>
      <c r="G7" s="37">
        <v>30000</v>
      </c>
      <c r="H7" s="39">
        <v>30000</v>
      </c>
    </row>
    <row r="8" spans="1:8" ht="24.75" customHeight="1">
      <c r="A8" s="42"/>
      <c r="B8" s="43"/>
      <c r="C8" s="44"/>
      <c r="D8" s="45"/>
      <c r="E8" s="44"/>
      <c r="F8" s="45"/>
      <c r="G8" s="45"/>
      <c r="H8" s="46"/>
    </row>
    <row r="9" spans="1:8" ht="24.75" customHeight="1">
      <c r="A9" s="42"/>
      <c r="B9" s="43"/>
      <c r="C9" s="44"/>
      <c r="D9" s="45"/>
      <c r="E9" s="44"/>
      <c r="F9" s="45"/>
      <c r="G9" s="45"/>
      <c r="H9" s="46"/>
    </row>
    <row r="10" ht="12.75" customHeight="1">
      <c r="A10" s="47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tabSelected="1" view="pageBreakPreview" zoomScaleSheetLayoutView="100" workbookViewId="0" topLeftCell="A1">
      <selection activeCell="C14" sqref="C14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300</v>
      </c>
      <c r="B2" s="3"/>
      <c r="C2" s="3"/>
      <c r="D2" s="3"/>
      <c r="E2" s="3"/>
    </row>
    <row r="3" ht="24.75" customHeight="1">
      <c r="E3" s="4" t="s">
        <v>29</v>
      </c>
    </row>
    <row r="4" spans="1:5" ht="24.75" customHeight="1">
      <c r="A4" s="5" t="s">
        <v>301</v>
      </c>
      <c r="B4" s="6" t="s">
        <v>32</v>
      </c>
      <c r="C4" s="6" t="s">
        <v>101</v>
      </c>
      <c r="D4" s="6" t="s">
        <v>97</v>
      </c>
      <c r="E4" s="7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94088</v>
      </c>
      <c r="D6" s="25">
        <f>SUM(D7:D18)</f>
        <v>94088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302</v>
      </c>
      <c r="C7" s="29">
        <v>56400</v>
      </c>
      <c r="D7" s="29">
        <v>56400</v>
      </c>
      <c r="E7" s="30"/>
    </row>
    <row r="8" spans="1:5" ht="25.5" customHeight="1">
      <c r="A8" s="27">
        <v>2</v>
      </c>
      <c r="B8" s="28" t="s">
        <v>303</v>
      </c>
      <c r="C8" s="29">
        <v>2000</v>
      </c>
      <c r="D8" s="29">
        <v>2000</v>
      </c>
      <c r="E8" s="30"/>
    </row>
    <row r="9" spans="1:5" ht="25.5" customHeight="1">
      <c r="A9" s="27">
        <v>3</v>
      </c>
      <c r="B9" s="28" t="s">
        <v>304</v>
      </c>
      <c r="C9" s="29"/>
      <c r="D9" s="29"/>
      <c r="E9" s="30"/>
    </row>
    <row r="10" spans="1:5" ht="25.5" customHeight="1">
      <c r="A10" s="27">
        <v>4</v>
      </c>
      <c r="B10" s="28" t="s">
        <v>305</v>
      </c>
      <c r="C10" s="29"/>
      <c r="D10" s="29"/>
      <c r="E10" s="30"/>
    </row>
    <row r="11" spans="1:5" ht="25.5" customHeight="1">
      <c r="A11" s="27">
        <v>5</v>
      </c>
      <c r="B11" s="28" t="s">
        <v>306</v>
      </c>
      <c r="C11" s="29">
        <v>15600</v>
      </c>
      <c r="D11" s="29">
        <v>15600</v>
      </c>
      <c r="E11" s="30"/>
    </row>
    <row r="12" spans="1:5" ht="25.5" customHeight="1">
      <c r="A12" s="27">
        <v>6</v>
      </c>
      <c r="B12" s="28" t="s">
        <v>307</v>
      </c>
      <c r="C12" s="29"/>
      <c r="D12" s="29"/>
      <c r="E12" s="30"/>
    </row>
    <row r="13" spans="1:5" ht="25.5" customHeight="1">
      <c r="A13" s="27">
        <v>7</v>
      </c>
      <c r="B13" s="28" t="s">
        <v>308</v>
      </c>
      <c r="C13" s="29">
        <v>2000</v>
      </c>
      <c r="D13" s="29">
        <v>2000</v>
      </c>
      <c r="E13" s="30"/>
    </row>
    <row r="14" spans="1:5" ht="25.5" customHeight="1">
      <c r="A14" s="27">
        <v>8</v>
      </c>
      <c r="B14" s="28" t="s">
        <v>309</v>
      </c>
      <c r="C14" s="29">
        <v>2000</v>
      </c>
      <c r="D14" s="29">
        <v>2000</v>
      </c>
      <c r="E14" s="30"/>
    </row>
    <row r="15" spans="1:5" ht="25.5" customHeight="1">
      <c r="A15" s="27">
        <v>9</v>
      </c>
      <c r="B15" s="28" t="s">
        <v>295</v>
      </c>
      <c r="C15" s="29"/>
      <c r="D15" s="29"/>
      <c r="E15" s="30"/>
    </row>
    <row r="16" spans="1:5" ht="25.5" customHeight="1">
      <c r="A16" s="27">
        <v>10</v>
      </c>
      <c r="B16" s="28" t="s">
        <v>310</v>
      </c>
      <c r="C16" s="29">
        <v>16088</v>
      </c>
      <c r="D16" s="29">
        <v>16088</v>
      </c>
      <c r="E16" s="30"/>
    </row>
    <row r="17" spans="1:5" ht="25.5" customHeight="1">
      <c r="A17" s="27">
        <v>11</v>
      </c>
      <c r="B17" s="28" t="s">
        <v>311</v>
      </c>
      <c r="C17" s="29"/>
      <c r="D17" s="29"/>
      <c r="E17" s="30"/>
    </row>
    <row r="18" spans="1:5" ht="25.5" customHeight="1">
      <c r="A18" s="27">
        <v>12</v>
      </c>
      <c r="B18" s="28" t="s">
        <v>312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F14" sqref="F14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313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29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314</v>
      </c>
      <c r="B4" s="14" t="s">
        <v>33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portrait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2">
      <selection activeCell="C32" sqref="C32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315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29</v>
      </c>
      <c r="F3"/>
      <c r="G3"/>
    </row>
    <row r="4" spans="1:7" ht="24.75" customHeight="1">
      <c r="A4" s="5" t="s">
        <v>142</v>
      </c>
      <c r="B4" s="6" t="s">
        <v>101</v>
      </c>
      <c r="C4" s="6" t="s">
        <v>316</v>
      </c>
      <c r="D4" s="6" t="s">
        <v>317</v>
      </c>
      <c r="E4" s="7" t="s">
        <v>318</v>
      </c>
      <c r="F4"/>
      <c r="G4"/>
    </row>
    <row r="5" spans="1:13" s="1" customFormat="1" ht="24.75" customHeight="1">
      <c r="A5" s="5" t="s">
        <v>100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8</v>
      </c>
      <c r="C2" s="3"/>
      <c r="D2"/>
    </row>
    <row r="3" spans="1:4" ht="24.75" customHeight="1">
      <c r="A3"/>
      <c r="B3" s="183"/>
      <c r="C3"/>
      <c r="D3"/>
    </row>
    <row r="4" spans="1:4" ht="24.75" customHeight="1">
      <c r="A4"/>
      <c r="B4" s="184" t="s">
        <v>9</v>
      </c>
      <c r="C4" s="185" t="s">
        <v>10</v>
      </c>
      <c r="D4"/>
    </row>
    <row r="5" spans="1:4" ht="24.75" customHeight="1">
      <c r="A5"/>
      <c r="B5" s="186" t="s">
        <v>11</v>
      </c>
      <c r="C5" s="187"/>
      <c r="D5"/>
    </row>
    <row r="6" spans="1:4" ht="24.75" customHeight="1">
      <c r="A6"/>
      <c r="B6" s="186" t="s">
        <v>12</v>
      </c>
      <c r="C6" s="187" t="s">
        <v>13</v>
      </c>
      <c r="D6"/>
    </row>
    <row r="7" spans="1:4" ht="24.75" customHeight="1">
      <c r="A7"/>
      <c r="B7" s="186" t="s">
        <v>14</v>
      </c>
      <c r="C7" s="187" t="s">
        <v>15</v>
      </c>
      <c r="D7"/>
    </row>
    <row r="8" spans="1:4" ht="24.75" customHeight="1">
      <c r="A8"/>
      <c r="B8" s="186" t="s">
        <v>16</v>
      </c>
      <c r="C8" s="187"/>
      <c r="D8"/>
    </row>
    <row r="9" spans="1:4" ht="24.75" customHeight="1">
      <c r="A9"/>
      <c r="B9" s="186" t="s">
        <v>17</v>
      </c>
      <c r="C9" s="187" t="s">
        <v>18</v>
      </c>
      <c r="D9"/>
    </row>
    <row r="10" spans="1:4" ht="24.75" customHeight="1">
      <c r="A10"/>
      <c r="B10" s="186" t="s">
        <v>19</v>
      </c>
      <c r="C10" s="187" t="s">
        <v>20</v>
      </c>
      <c r="D10"/>
    </row>
    <row r="11" spans="1:4" ht="24.75" customHeight="1">
      <c r="A11"/>
      <c r="B11" s="188" t="s">
        <v>21</v>
      </c>
      <c r="C11" s="187" t="s">
        <v>22</v>
      </c>
      <c r="D11"/>
    </row>
    <row r="12" spans="1:4" ht="24.75" customHeight="1">
      <c r="A12"/>
      <c r="B12" s="189" t="s">
        <v>23</v>
      </c>
      <c r="C12" s="190" t="s">
        <v>24</v>
      </c>
      <c r="D12"/>
    </row>
    <row r="13" spans="1:4" ht="24.75" customHeight="1">
      <c r="A13"/>
      <c r="B13" s="189" t="s">
        <v>25</v>
      </c>
      <c r="C13" s="191"/>
      <c r="D13"/>
    </row>
    <row r="14" spans="1:4" ht="24.75" customHeight="1">
      <c r="A14"/>
      <c r="B14" s="189" t="s">
        <v>26</v>
      </c>
      <c r="C14" s="191"/>
      <c r="D14"/>
    </row>
    <row r="15" spans="1:4" ht="24.75" customHeight="1">
      <c r="A15"/>
      <c r="B15" s="192" t="s">
        <v>27</v>
      </c>
      <c r="C15" s="193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showGridLines="0" showZeros="0" view="pageBreakPreview" zoomScaleSheetLayoutView="100" workbookViewId="0" topLeftCell="A4">
      <selection activeCell="F25" sqref="F25"/>
    </sheetView>
  </sheetViews>
  <sheetFormatPr defaultColWidth="9.00390625" defaultRowHeight="12.75" customHeight="1"/>
  <cols>
    <col min="1" max="1" width="29.7109375" style="147" customWidth="1"/>
    <col min="2" max="2" width="17.57421875" style="147" customWidth="1"/>
    <col min="3" max="3" width="28.57421875" style="147" customWidth="1"/>
    <col min="4" max="4" width="15.57421875" style="147" customWidth="1"/>
    <col min="5" max="5" width="31.28125" style="147" customWidth="1"/>
    <col min="6" max="16384" width="9.140625" style="148" bestFit="1" customWidth="1"/>
  </cols>
  <sheetData>
    <row r="1" spans="1:4" ht="24.75" customHeight="1">
      <c r="A1" s="149" t="s">
        <v>28</v>
      </c>
      <c r="B1" s="149"/>
      <c r="C1" s="149"/>
      <c r="D1" s="149"/>
    </row>
    <row r="2" spans="1:4" ht="24.75" customHeight="1">
      <c r="A2" s="150"/>
      <c r="B2" s="151"/>
      <c r="C2" s="152"/>
      <c r="D2" s="153" t="s">
        <v>29</v>
      </c>
    </row>
    <row r="3" spans="1:4" ht="24.75" customHeight="1">
      <c r="A3" s="154" t="s">
        <v>30</v>
      </c>
      <c r="B3" s="155"/>
      <c r="C3" s="155" t="s">
        <v>31</v>
      </c>
      <c r="D3" s="156"/>
    </row>
    <row r="4" spans="1:4" ht="24.75" customHeight="1">
      <c r="A4" s="154" t="s">
        <v>32</v>
      </c>
      <c r="B4" s="155" t="s">
        <v>33</v>
      </c>
      <c r="C4" s="155" t="s">
        <v>32</v>
      </c>
      <c r="D4" s="156" t="s">
        <v>33</v>
      </c>
    </row>
    <row r="5" spans="1:5" s="146" customFormat="1" ht="24.75" customHeight="1">
      <c r="A5" s="157" t="s">
        <v>34</v>
      </c>
      <c r="B5" s="158">
        <v>2222296</v>
      </c>
      <c r="C5" s="159" t="s">
        <v>35</v>
      </c>
      <c r="D5" s="160">
        <v>2141969</v>
      </c>
      <c r="E5" s="161"/>
    </row>
    <row r="6" spans="1:5" s="146" customFormat="1" ht="24.75" customHeight="1">
      <c r="A6" s="157" t="s">
        <v>36</v>
      </c>
      <c r="B6" s="162">
        <v>0</v>
      </c>
      <c r="C6" s="159" t="s">
        <v>37</v>
      </c>
      <c r="D6" s="160">
        <v>0</v>
      </c>
      <c r="E6" s="161"/>
    </row>
    <row r="7" spans="1:5" s="146" customFormat="1" ht="24.75" customHeight="1">
      <c r="A7" s="163" t="s">
        <v>38</v>
      </c>
      <c r="B7" s="162">
        <v>0</v>
      </c>
      <c r="C7" s="159" t="s">
        <v>39</v>
      </c>
      <c r="D7" s="160">
        <v>0</v>
      </c>
      <c r="E7" s="161"/>
    </row>
    <row r="8" spans="1:5" s="146" customFormat="1" ht="24.75" customHeight="1">
      <c r="A8" s="157" t="s">
        <v>40</v>
      </c>
      <c r="B8" s="162">
        <v>0</v>
      </c>
      <c r="C8" s="159" t="s">
        <v>41</v>
      </c>
      <c r="D8" s="160">
        <v>0</v>
      </c>
      <c r="E8" s="161"/>
    </row>
    <row r="9" spans="1:5" s="146" customFormat="1" ht="24.75" customHeight="1">
      <c r="A9" s="157" t="s">
        <v>42</v>
      </c>
      <c r="B9" s="162">
        <v>0</v>
      </c>
      <c r="C9" s="159" t="s">
        <v>43</v>
      </c>
      <c r="D9" s="160">
        <v>0</v>
      </c>
      <c r="E9" s="161"/>
    </row>
    <row r="10" spans="1:5" s="146" customFormat="1" ht="24.75" customHeight="1">
      <c r="A10" s="163" t="s">
        <v>44</v>
      </c>
      <c r="B10" s="162">
        <v>0</v>
      </c>
      <c r="C10" s="159" t="s">
        <v>45</v>
      </c>
      <c r="D10" s="164">
        <v>0</v>
      </c>
      <c r="E10" s="161"/>
    </row>
    <row r="11" spans="1:5" s="146" customFormat="1" ht="24.75" customHeight="1">
      <c r="A11" s="163" t="s">
        <v>46</v>
      </c>
      <c r="B11" s="162">
        <v>0</v>
      </c>
      <c r="C11" s="159" t="s">
        <v>47</v>
      </c>
      <c r="D11" s="165">
        <v>0</v>
      </c>
      <c r="E11" s="161"/>
    </row>
    <row r="12" spans="1:5" s="146" customFormat="1" ht="24.75" customHeight="1">
      <c r="A12" s="157" t="s">
        <v>48</v>
      </c>
      <c r="B12" s="162">
        <v>0</v>
      </c>
      <c r="C12" s="159" t="s">
        <v>49</v>
      </c>
      <c r="D12" s="166">
        <v>80327</v>
      </c>
      <c r="E12" s="161"/>
    </row>
    <row r="13" spans="1:5" s="146" customFormat="1" ht="24.75" customHeight="1">
      <c r="A13" s="157" t="s">
        <v>50</v>
      </c>
      <c r="B13" s="162">
        <v>0</v>
      </c>
      <c r="C13" s="159" t="s">
        <v>51</v>
      </c>
      <c r="D13" s="166"/>
      <c r="E13" s="161"/>
    </row>
    <row r="14" spans="1:5" s="146" customFormat="1" ht="24.75" customHeight="1">
      <c r="A14" s="163"/>
      <c r="B14" s="159"/>
      <c r="C14" s="159" t="s">
        <v>52</v>
      </c>
      <c r="D14" s="166"/>
      <c r="E14" s="161"/>
    </row>
    <row r="15" spans="1:5" s="146" customFormat="1" ht="24.75" customHeight="1">
      <c r="A15" s="163"/>
      <c r="B15" s="159"/>
      <c r="C15" s="159" t="s">
        <v>53</v>
      </c>
      <c r="D15" s="166">
        <v>0</v>
      </c>
      <c r="E15" s="161"/>
    </row>
    <row r="16" spans="1:5" s="146" customFormat="1" ht="24.75" customHeight="1">
      <c r="A16" s="157"/>
      <c r="B16" s="159"/>
      <c r="C16" s="159" t="s">
        <v>54</v>
      </c>
      <c r="D16" s="166">
        <v>0</v>
      </c>
      <c r="E16" s="161"/>
    </row>
    <row r="17" spans="1:5" s="146" customFormat="1" ht="24.75" customHeight="1">
      <c r="A17" s="157"/>
      <c r="B17" s="159"/>
      <c r="C17" s="159" t="s">
        <v>55</v>
      </c>
      <c r="D17" s="166">
        <v>0</v>
      </c>
      <c r="E17" s="161"/>
    </row>
    <row r="18" spans="1:5" s="146" customFormat="1" ht="24.75" customHeight="1">
      <c r="A18" s="157"/>
      <c r="B18" s="159"/>
      <c r="C18" s="159" t="s">
        <v>56</v>
      </c>
      <c r="D18" s="166">
        <v>0</v>
      </c>
      <c r="E18" s="161"/>
    </row>
    <row r="19" spans="1:5" s="146" customFormat="1" ht="24.75" customHeight="1">
      <c r="A19" s="157"/>
      <c r="B19" s="159"/>
      <c r="C19" s="159" t="s">
        <v>57</v>
      </c>
      <c r="D19" s="166">
        <v>0</v>
      </c>
      <c r="E19" s="161"/>
    </row>
    <row r="20" spans="1:5" s="146" customFormat="1" ht="24.75" customHeight="1">
      <c r="A20" s="157"/>
      <c r="B20" s="159"/>
      <c r="C20" s="159" t="s">
        <v>58</v>
      </c>
      <c r="D20" s="166">
        <v>0</v>
      </c>
      <c r="E20" s="161"/>
    </row>
    <row r="21" spans="1:5" s="146" customFormat="1" ht="24.75" customHeight="1">
      <c r="A21" s="157"/>
      <c r="B21" s="159"/>
      <c r="C21" s="159" t="s">
        <v>59</v>
      </c>
      <c r="D21" s="166">
        <v>0</v>
      </c>
      <c r="E21" s="161"/>
    </row>
    <row r="22" spans="1:5" s="146" customFormat="1" ht="24.75" customHeight="1">
      <c r="A22" s="157"/>
      <c r="B22" s="159"/>
      <c r="C22" s="159" t="s">
        <v>60</v>
      </c>
      <c r="D22" s="166">
        <v>0</v>
      </c>
      <c r="E22" s="161"/>
    </row>
    <row r="23" spans="1:5" s="146" customFormat="1" ht="24.75" customHeight="1">
      <c r="A23" s="157"/>
      <c r="B23" s="159"/>
      <c r="C23" s="159" t="s">
        <v>61</v>
      </c>
      <c r="D23" s="166">
        <v>0</v>
      </c>
      <c r="E23" s="161"/>
    </row>
    <row r="24" spans="1:5" s="146" customFormat="1" ht="24.75" customHeight="1">
      <c r="A24" s="157"/>
      <c r="B24" s="159"/>
      <c r="C24" s="159" t="s">
        <v>62</v>
      </c>
      <c r="D24" s="166"/>
      <c r="E24" s="161"/>
    </row>
    <row r="25" spans="1:5" s="146" customFormat="1" ht="24.75" customHeight="1">
      <c r="A25" s="157"/>
      <c r="B25" s="159"/>
      <c r="C25" s="159" t="s">
        <v>63</v>
      </c>
      <c r="D25" s="166">
        <v>0</v>
      </c>
      <c r="E25" s="161"/>
    </row>
    <row r="26" spans="1:5" s="146" customFormat="1" ht="24.75" customHeight="1">
      <c r="A26" s="157"/>
      <c r="B26" s="159"/>
      <c r="C26" s="159" t="s">
        <v>64</v>
      </c>
      <c r="D26" s="166">
        <v>0</v>
      </c>
      <c r="E26" s="161"/>
    </row>
    <row r="27" spans="1:5" s="146" customFormat="1" ht="24.75" customHeight="1">
      <c r="A27" s="157"/>
      <c r="B27" s="159"/>
      <c r="C27" s="159" t="s">
        <v>65</v>
      </c>
      <c r="D27" s="166">
        <v>0</v>
      </c>
      <c r="E27" s="161"/>
    </row>
    <row r="28" spans="1:5" s="146" customFormat="1" ht="24.75" customHeight="1">
      <c r="A28" s="157"/>
      <c r="B28" s="159"/>
      <c r="C28" s="159" t="s">
        <v>66</v>
      </c>
      <c r="D28" s="166">
        <v>0</v>
      </c>
      <c r="E28" s="161"/>
    </row>
    <row r="29" spans="1:5" s="146" customFormat="1" ht="24.75" customHeight="1">
      <c r="A29" s="157"/>
      <c r="B29" s="159"/>
      <c r="C29" s="159" t="s">
        <v>67</v>
      </c>
      <c r="D29" s="166">
        <v>0</v>
      </c>
      <c r="E29" s="161"/>
    </row>
    <row r="30" spans="1:5" s="146" customFormat="1" ht="24.75" customHeight="1">
      <c r="A30" s="157"/>
      <c r="B30" s="159"/>
      <c r="C30" s="159" t="s">
        <v>68</v>
      </c>
      <c r="D30" s="166">
        <v>0</v>
      </c>
      <c r="E30" s="161"/>
    </row>
    <row r="31" spans="1:5" s="146" customFormat="1" ht="24.75" customHeight="1">
      <c r="A31" s="157"/>
      <c r="B31" s="159"/>
      <c r="C31" s="159" t="s">
        <v>69</v>
      </c>
      <c r="D31" s="166">
        <v>0</v>
      </c>
      <c r="E31" s="161"/>
    </row>
    <row r="32" spans="1:5" s="146" customFormat="1" ht="24.75" customHeight="1">
      <c r="A32" s="157"/>
      <c r="B32" s="159"/>
      <c r="C32" s="159" t="s">
        <v>70</v>
      </c>
      <c r="D32" s="166">
        <v>0</v>
      </c>
      <c r="E32" s="161"/>
    </row>
    <row r="33" spans="1:4" ht="24.75" customHeight="1">
      <c r="A33" s="167"/>
      <c r="B33" s="168"/>
      <c r="C33" s="168"/>
      <c r="D33" s="169"/>
    </row>
    <row r="34" spans="1:4" ht="24.75" customHeight="1">
      <c r="A34" s="167"/>
      <c r="B34" s="168"/>
      <c r="C34" s="168"/>
      <c r="D34" s="169"/>
    </row>
    <row r="35" spans="1:5" s="146" customFormat="1" ht="24.75" customHeight="1">
      <c r="A35" s="170" t="s">
        <v>71</v>
      </c>
      <c r="B35" s="162">
        <v>2222296</v>
      </c>
      <c r="C35" s="171" t="s">
        <v>72</v>
      </c>
      <c r="D35" s="164">
        <f>SUM(D5:D32)</f>
        <v>2222296</v>
      </c>
      <c r="E35" s="161"/>
    </row>
    <row r="36" spans="1:4" ht="24.75" customHeight="1">
      <c r="A36" s="172"/>
      <c r="B36" s="168"/>
      <c r="C36" s="173"/>
      <c r="D36" s="169"/>
    </row>
    <row r="37" spans="1:4" ht="24.75" customHeight="1">
      <c r="A37" s="172"/>
      <c r="B37" s="168"/>
      <c r="C37" s="173"/>
      <c r="D37" s="169"/>
    </row>
    <row r="38" spans="1:5" s="146" customFormat="1" ht="24.75" customHeight="1">
      <c r="A38" s="157" t="s">
        <v>73</v>
      </c>
      <c r="B38" s="174"/>
      <c r="C38" s="159" t="s">
        <v>74</v>
      </c>
      <c r="D38" s="164">
        <v>0</v>
      </c>
      <c r="E38" s="161"/>
    </row>
    <row r="39" spans="1:5" s="146" customFormat="1" ht="24.75" customHeight="1">
      <c r="A39" s="157" t="s">
        <v>75</v>
      </c>
      <c r="B39" s="175">
        <v>0</v>
      </c>
      <c r="C39" s="159"/>
      <c r="D39" s="176"/>
      <c r="E39" s="161"/>
    </row>
    <row r="40" spans="1:4" ht="24.75" customHeight="1">
      <c r="A40" s="148"/>
      <c r="B40" s="177"/>
      <c r="C40" s="178"/>
      <c r="D40" s="169"/>
    </row>
    <row r="41" spans="1:4" ht="24.75" customHeight="1">
      <c r="A41" s="179"/>
      <c r="B41" s="177"/>
      <c r="C41" s="178"/>
      <c r="D41" s="169"/>
    </row>
    <row r="42" spans="1:5" s="146" customFormat="1" ht="24.75" customHeight="1">
      <c r="A42" s="170" t="s">
        <v>76</v>
      </c>
      <c r="B42" s="180">
        <v>2222296</v>
      </c>
      <c r="C42" s="181" t="s">
        <v>77</v>
      </c>
      <c r="D42" s="182">
        <v>2222296</v>
      </c>
      <c r="E42" s="161"/>
    </row>
    <row r="43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18" sqref="B18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78</v>
      </c>
      <c r="B1" s="3"/>
    </row>
    <row r="2" spans="1:2" ht="24.75" customHeight="1">
      <c r="A2" s="140"/>
      <c r="B2" s="141" t="s">
        <v>29</v>
      </c>
    </row>
    <row r="3" spans="1:2" ht="24" customHeight="1">
      <c r="A3" s="142" t="s">
        <v>32</v>
      </c>
      <c r="B3" s="143" t="s">
        <v>33</v>
      </c>
    </row>
    <row r="4" spans="1:3" s="11" customFormat="1" ht="24.75" customHeight="1">
      <c r="A4" s="144" t="s">
        <v>34</v>
      </c>
      <c r="B4" s="145">
        <v>2222296</v>
      </c>
      <c r="C4" s="2"/>
    </row>
    <row r="5" spans="1:2" ht="24.75" customHeight="1">
      <c r="A5" s="144" t="s">
        <v>79</v>
      </c>
      <c r="B5" s="145">
        <v>2222296</v>
      </c>
    </row>
    <row r="6" spans="1:2" ht="24.75" customHeight="1">
      <c r="A6" s="144" t="s">
        <v>36</v>
      </c>
      <c r="B6" s="145"/>
    </row>
    <row r="7" spans="1:2" ht="24.75" customHeight="1">
      <c r="A7" s="144" t="s">
        <v>38</v>
      </c>
      <c r="B7" s="145"/>
    </row>
    <row r="8" spans="1:2" ht="24.75" customHeight="1">
      <c r="A8" s="144" t="s">
        <v>40</v>
      </c>
      <c r="B8" s="145"/>
    </row>
    <row r="9" spans="1:2" ht="24.75" customHeight="1">
      <c r="A9" s="144" t="s">
        <v>42</v>
      </c>
      <c r="B9" s="145"/>
    </row>
    <row r="10" spans="1:2" ht="24.75" customHeight="1">
      <c r="A10" s="144" t="s">
        <v>44</v>
      </c>
      <c r="B10" s="145"/>
    </row>
    <row r="11" spans="1:2" ht="24.75" customHeight="1">
      <c r="A11" s="144" t="s">
        <v>46</v>
      </c>
      <c r="B11" s="145"/>
    </row>
    <row r="12" spans="1:2" ht="24.75" customHeight="1">
      <c r="A12" s="144" t="s">
        <v>48</v>
      </c>
      <c r="B12" s="145"/>
    </row>
    <row r="13" spans="1:2" ht="24.75" customHeight="1">
      <c r="A13" s="144" t="s">
        <v>50</v>
      </c>
      <c r="B13" s="145"/>
    </row>
    <row r="14" spans="1:2" ht="24.75" customHeight="1">
      <c r="A14" s="144" t="s">
        <v>80</v>
      </c>
      <c r="B14" s="145">
        <v>2222296</v>
      </c>
    </row>
    <row r="15" spans="1:2" ht="24.75" customHeight="1">
      <c r="A15" s="144" t="s">
        <v>81</v>
      </c>
      <c r="B15" s="145">
        <v>0</v>
      </c>
    </row>
    <row r="16" spans="1:2" ht="24.75" customHeight="1">
      <c r="A16" s="144" t="s">
        <v>81</v>
      </c>
      <c r="B16" s="145">
        <v>0</v>
      </c>
    </row>
    <row r="17" spans="1:2" ht="24.75" customHeight="1">
      <c r="A17" s="144" t="s">
        <v>73</v>
      </c>
      <c r="B17" s="145"/>
    </row>
    <row r="18" spans="1:2" ht="24.75" customHeight="1">
      <c r="A18" s="144" t="s">
        <v>82</v>
      </c>
      <c r="B18" s="145"/>
    </row>
    <row r="19" spans="1:2" ht="24.75" customHeight="1">
      <c r="A19" s="144" t="s">
        <v>83</v>
      </c>
      <c r="B19" s="145">
        <v>0</v>
      </c>
    </row>
    <row r="20" spans="1:2" ht="24.75" customHeight="1">
      <c r="A20" s="144" t="s">
        <v>84</v>
      </c>
      <c r="B20" s="145">
        <v>0</v>
      </c>
    </row>
    <row r="21" spans="1:2" ht="24.75" customHeight="1">
      <c r="A21" s="144" t="s">
        <v>85</v>
      </c>
      <c r="B21" s="145">
        <v>0</v>
      </c>
    </row>
    <row r="22" spans="1:2" ht="24.75" customHeight="1">
      <c r="A22" s="144" t="s">
        <v>86</v>
      </c>
      <c r="B22" s="145">
        <v>0</v>
      </c>
    </row>
    <row r="23" spans="1:2" ht="24.75" customHeight="1">
      <c r="A23" s="144" t="s">
        <v>87</v>
      </c>
      <c r="B23" s="145">
        <v>0</v>
      </c>
    </row>
    <row r="24" spans="1:2" ht="24.75" customHeight="1">
      <c r="A24" s="144" t="s">
        <v>75</v>
      </c>
      <c r="B24" s="145">
        <v>0</v>
      </c>
    </row>
    <row r="25" spans="1:2" ht="24.75" customHeight="1">
      <c r="A25" s="144" t="s">
        <v>88</v>
      </c>
      <c r="B25" s="145">
        <v>0</v>
      </c>
    </row>
    <row r="26" spans="1:2" ht="24.75" customHeight="1">
      <c r="A26" s="144" t="s">
        <v>89</v>
      </c>
      <c r="B26" s="145">
        <v>0</v>
      </c>
    </row>
    <row r="27" spans="1:2" ht="24.75" customHeight="1">
      <c r="A27" s="144" t="s">
        <v>90</v>
      </c>
      <c r="B27" s="145">
        <v>0</v>
      </c>
    </row>
    <row r="28" spans="1:2" ht="24.75" customHeight="1">
      <c r="A28" s="144" t="s">
        <v>91</v>
      </c>
      <c r="B28" s="145">
        <v>0</v>
      </c>
    </row>
    <row r="29" spans="1:2" ht="24.75" customHeight="1">
      <c r="A29" s="144" t="s">
        <v>92</v>
      </c>
      <c r="B29" s="145">
        <v>0</v>
      </c>
    </row>
    <row r="30" spans="1:2" ht="24.75" customHeight="1">
      <c r="A30" s="144" t="s">
        <v>93</v>
      </c>
      <c r="B30" s="145">
        <v>2222296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C18" sqref="C1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7" t="s">
        <v>94</v>
      </c>
      <c r="B2" s="127"/>
      <c r="C2" s="127"/>
      <c r="D2" s="127"/>
      <c r="E2" s="127"/>
    </row>
    <row r="3" spans="1:5" ht="24.75" customHeight="1">
      <c r="A3" s="117"/>
      <c r="B3" s="117"/>
      <c r="E3" s="4" t="s">
        <v>29</v>
      </c>
    </row>
    <row r="4" spans="1:5" ht="24.75" customHeight="1">
      <c r="A4" s="5" t="s">
        <v>95</v>
      </c>
      <c r="B4" s="5" t="s">
        <v>96</v>
      </c>
      <c r="C4" s="6" t="s">
        <v>97</v>
      </c>
      <c r="D4" s="7" t="s">
        <v>98</v>
      </c>
      <c r="E4" s="128" t="s">
        <v>99</v>
      </c>
    </row>
    <row r="5" spans="1:5" ht="24.75" customHeight="1">
      <c r="A5" s="5" t="s">
        <v>100</v>
      </c>
      <c r="B5" s="5">
        <v>1</v>
      </c>
      <c r="C5" s="6">
        <v>2</v>
      </c>
      <c r="D5" s="7">
        <v>3</v>
      </c>
      <c r="E5" s="129">
        <v>4</v>
      </c>
    </row>
    <row r="6" spans="1:7" s="11" customFormat="1" ht="29.25" customHeight="1">
      <c r="A6" s="130" t="s">
        <v>101</v>
      </c>
      <c r="B6" s="131">
        <f>SUM(B7:B8)</f>
        <v>2222296</v>
      </c>
      <c r="C6" s="131">
        <f>SUM(C7:C8)</f>
        <v>1922296</v>
      </c>
      <c r="D6" s="131">
        <f>SUM(D7:D8)</f>
        <v>300000</v>
      </c>
      <c r="E6" s="132">
        <f>E7+E12+E18+E23</f>
        <v>0</v>
      </c>
      <c r="F6" s="2"/>
      <c r="G6" s="2"/>
    </row>
    <row r="7" spans="1:5" ht="29.25" customHeight="1">
      <c r="A7" s="130" t="s">
        <v>102</v>
      </c>
      <c r="B7" s="131">
        <v>2141969</v>
      </c>
      <c r="C7" s="133">
        <v>1841969</v>
      </c>
      <c r="D7" s="134">
        <v>300000</v>
      </c>
      <c r="E7" s="132"/>
    </row>
    <row r="8" spans="1:5" ht="29.25" customHeight="1">
      <c r="A8" s="130" t="s">
        <v>103</v>
      </c>
      <c r="B8" s="131">
        <v>80327</v>
      </c>
      <c r="C8" s="133">
        <v>80327</v>
      </c>
      <c r="D8" s="134"/>
      <c r="E8" s="132"/>
    </row>
    <row r="9" spans="1:5" ht="29.25" customHeight="1">
      <c r="A9" s="135"/>
      <c r="B9" s="136"/>
      <c r="C9" s="137"/>
      <c r="D9" s="138"/>
      <c r="E9" s="139"/>
    </row>
    <row r="10" spans="1:5" ht="29.25" customHeight="1">
      <c r="A10" s="135"/>
      <c r="B10" s="136"/>
      <c r="C10" s="137"/>
      <c r="D10" s="138"/>
      <c r="E10" s="139"/>
    </row>
    <row r="11" spans="1:5" ht="29.25" customHeight="1">
      <c r="A11" s="135"/>
      <c r="B11" s="136"/>
      <c r="C11" s="137"/>
      <c r="D11" s="138"/>
      <c r="E11" s="139"/>
    </row>
    <row r="12" spans="1:5" ht="29.25" customHeight="1">
      <c r="A12" s="130"/>
      <c r="B12" s="131"/>
      <c r="C12" s="133"/>
      <c r="D12" s="134"/>
      <c r="E12" s="132"/>
    </row>
    <row r="13" spans="1:5" ht="29.25" customHeight="1">
      <c r="A13" s="130"/>
      <c r="B13" s="131"/>
      <c r="C13" s="133"/>
      <c r="D13" s="134"/>
      <c r="E13" s="132"/>
    </row>
    <row r="14" spans="1:5" ht="29.25" customHeight="1">
      <c r="A14" s="135"/>
      <c r="B14" s="136"/>
      <c r="C14" s="137"/>
      <c r="D14" s="138"/>
      <c r="E14" s="139"/>
    </row>
    <row r="15" spans="1:5" ht="29.25" customHeight="1">
      <c r="A15" s="135"/>
      <c r="B15" s="136"/>
      <c r="C15" s="137"/>
      <c r="D15" s="138"/>
      <c r="E15" s="139"/>
    </row>
    <row r="16" spans="1:5" ht="29.25" customHeight="1">
      <c r="A16" s="135"/>
      <c r="B16" s="136"/>
      <c r="C16" s="137"/>
      <c r="D16" s="138"/>
      <c r="E16" s="139"/>
    </row>
    <row r="17" spans="1:5" ht="29.25" customHeight="1">
      <c r="A17" s="135"/>
      <c r="B17" s="136"/>
      <c r="C17" s="137"/>
      <c r="D17" s="138"/>
      <c r="E17" s="139"/>
    </row>
    <row r="18" spans="1:5" ht="29.25" customHeight="1">
      <c r="A18" s="130"/>
      <c r="B18" s="131"/>
      <c r="C18" s="133"/>
      <c r="D18" s="134"/>
      <c r="E18" s="132"/>
    </row>
    <row r="19" spans="1:5" ht="29.25" customHeight="1">
      <c r="A19" s="130"/>
      <c r="B19" s="131"/>
      <c r="C19" s="133"/>
      <c r="D19" s="134"/>
      <c r="E19" s="132"/>
    </row>
    <row r="20" spans="1:5" ht="29.25" customHeight="1">
      <c r="A20" s="135"/>
      <c r="B20" s="136"/>
      <c r="C20" s="137"/>
      <c r="D20" s="138"/>
      <c r="E20" s="139"/>
    </row>
    <row r="21" spans="1:5" ht="29.25" customHeight="1">
      <c r="A21" s="135"/>
      <c r="B21" s="136"/>
      <c r="C21" s="137"/>
      <c r="D21" s="138"/>
      <c r="E21" s="139"/>
    </row>
    <row r="22" spans="1:5" ht="29.25" customHeight="1">
      <c r="A22" s="135"/>
      <c r="B22" s="136"/>
      <c r="C22" s="137"/>
      <c r="D22" s="138"/>
      <c r="E22" s="139"/>
    </row>
    <row r="23" spans="1:5" ht="29.25" customHeight="1">
      <c r="A23" s="130"/>
      <c r="B23" s="131"/>
      <c r="C23" s="133"/>
      <c r="D23" s="134"/>
      <c r="E23" s="132"/>
    </row>
    <row r="24" spans="1:5" ht="29.25" customHeight="1">
      <c r="A24" s="130"/>
      <c r="B24" s="131"/>
      <c r="C24" s="133"/>
      <c r="D24" s="134"/>
      <c r="E24" s="132"/>
    </row>
    <row r="25" spans="1:5" ht="29.25" customHeight="1">
      <c r="A25" s="135"/>
      <c r="B25" s="136"/>
      <c r="C25" s="137"/>
      <c r="D25" s="138"/>
      <c r="E25" s="13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16" sqref="D16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11" t="s">
        <v>104</v>
      </c>
      <c r="B2" s="111"/>
      <c r="C2" s="111"/>
      <c r="D2" s="111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  <c r="BQ2" s="112"/>
      <c r="BR2" s="112"/>
      <c r="BS2" s="112"/>
      <c r="BT2" s="112"/>
      <c r="BU2" s="112"/>
      <c r="BV2" s="112"/>
      <c r="BW2" s="112"/>
      <c r="BX2" s="112"/>
      <c r="BY2" s="112"/>
      <c r="BZ2" s="112"/>
      <c r="CA2" s="112"/>
      <c r="CB2" s="112"/>
      <c r="CC2" s="112"/>
      <c r="CD2" s="112"/>
      <c r="CE2" s="112"/>
      <c r="CF2" s="112"/>
      <c r="CG2" s="112"/>
      <c r="CH2" s="112"/>
      <c r="CI2" s="112"/>
      <c r="CJ2" s="112"/>
      <c r="CK2" s="112"/>
      <c r="CL2" s="112"/>
      <c r="CM2" s="112"/>
      <c r="CN2" s="112"/>
      <c r="CO2" s="112"/>
      <c r="CP2" s="112"/>
      <c r="CQ2" s="112"/>
      <c r="CR2" s="112"/>
      <c r="CS2" s="112"/>
      <c r="CT2" s="112"/>
    </row>
    <row r="3" spans="2:98" ht="16.5" customHeight="1">
      <c r="B3" s="113"/>
      <c r="C3" s="114"/>
      <c r="D3" s="4" t="s">
        <v>29</v>
      </c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5"/>
      <c r="AJ3" s="115"/>
      <c r="AK3" s="115"/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5"/>
      <c r="AW3" s="115"/>
      <c r="AX3" s="115"/>
      <c r="AY3" s="115"/>
      <c r="AZ3" s="115"/>
      <c r="BA3" s="115"/>
      <c r="BB3" s="115"/>
      <c r="BC3" s="115"/>
      <c r="BD3" s="115"/>
      <c r="BE3" s="115"/>
      <c r="BF3" s="115"/>
      <c r="BG3" s="115"/>
      <c r="BH3" s="115"/>
      <c r="BI3" s="115"/>
      <c r="BJ3" s="115"/>
      <c r="BK3" s="115"/>
      <c r="BL3" s="115"/>
      <c r="BM3" s="115"/>
      <c r="BN3" s="115"/>
      <c r="BO3" s="115"/>
      <c r="BP3" s="115"/>
      <c r="BQ3" s="115"/>
      <c r="BR3" s="115"/>
      <c r="BS3" s="115"/>
      <c r="BT3" s="115"/>
      <c r="BU3" s="115"/>
      <c r="BV3" s="115"/>
      <c r="BW3" s="115"/>
      <c r="BX3" s="115"/>
      <c r="BY3" s="115"/>
      <c r="BZ3" s="115"/>
      <c r="CA3" s="115"/>
      <c r="CB3" s="115"/>
      <c r="CC3" s="115"/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5"/>
      <c r="CO3" s="115"/>
      <c r="CP3" s="115"/>
      <c r="CQ3" s="115"/>
      <c r="CR3" s="115"/>
      <c r="CS3" s="115"/>
      <c r="CT3" s="115"/>
    </row>
    <row r="4" spans="1:98" ht="16.5" customHeight="1">
      <c r="A4" s="5" t="s">
        <v>105</v>
      </c>
      <c r="B4" s="7"/>
      <c r="C4" s="116" t="s">
        <v>106</v>
      </c>
      <c r="D4" s="11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32</v>
      </c>
      <c r="B5" s="6" t="s">
        <v>33</v>
      </c>
      <c r="C5" s="104" t="s">
        <v>32</v>
      </c>
      <c r="D5" s="117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8" t="s">
        <v>107</v>
      </c>
      <c r="B6" s="119">
        <v>2222296</v>
      </c>
      <c r="C6" s="120" t="s">
        <v>108</v>
      </c>
      <c r="D6" s="121"/>
      <c r="E6" s="122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2"/>
    </row>
    <row r="7" spans="1:99" s="11" customFormat="1" ht="16.5" customHeight="1">
      <c r="A7" s="118" t="s">
        <v>109</v>
      </c>
      <c r="B7" s="119">
        <v>2222296</v>
      </c>
      <c r="C7" s="120" t="s">
        <v>110</v>
      </c>
      <c r="D7" s="121">
        <v>2141969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2"/>
    </row>
    <row r="8" spans="1:99" s="11" customFormat="1" ht="16.5" customHeight="1">
      <c r="A8" s="118" t="s">
        <v>111</v>
      </c>
      <c r="B8" s="119">
        <v>0</v>
      </c>
      <c r="C8" s="120" t="s">
        <v>112</v>
      </c>
      <c r="D8" s="121"/>
      <c r="E8" s="122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2"/>
    </row>
    <row r="9" spans="1:99" s="11" customFormat="1" ht="16.5" customHeight="1">
      <c r="A9" s="118" t="s">
        <v>113</v>
      </c>
      <c r="B9" s="119"/>
      <c r="C9" s="120" t="s">
        <v>114</v>
      </c>
      <c r="D9" s="121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2"/>
    </row>
    <row r="10" spans="1:99" s="11" customFormat="1" ht="16.5" customHeight="1">
      <c r="A10" s="118"/>
      <c r="B10" s="124"/>
      <c r="C10" s="120" t="s">
        <v>115</v>
      </c>
      <c r="D10" s="121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3"/>
      <c r="AI10" s="123"/>
      <c r="AJ10" s="123"/>
      <c r="AK10" s="123"/>
      <c r="AL10" s="123"/>
      <c r="AM10" s="123"/>
      <c r="AN10" s="123"/>
      <c r="AO10" s="123"/>
      <c r="AP10" s="123"/>
      <c r="AQ10" s="123"/>
      <c r="AR10" s="123"/>
      <c r="AS10" s="123"/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3"/>
      <c r="BF10" s="123"/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3"/>
      <c r="BS10" s="123"/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3"/>
      <c r="CF10" s="123"/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2"/>
    </row>
    <row r="11" spans="1:99" s="11" customFormat="1" ht="16.5" customHeight="1">
      <c r="A11" s="118"/>
      <c r="B11" s="124"/>
      <c r="C11" s="120" t="s">
        <v>116</v>
      </c>
      <c r="D11" s="121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A11" s="123"/>
      <c r="AB11" s="123"/>
      <c r="AC11" s="123"/>
      <c r="AD11" s="123"/>
      <c r="AE11" s="123"/>
      <c r="AF11" s="123"/>
      <c r="AG11" s="123"/>
      <c r="AH11" s="123"/>
      <c r="AI11" s="123"/>
      <c r="AJ11" s="123"/>
      <c r="AK11" s="123"/>
      <c r="AL11" s="123"/>
      <c r="AM11" s="123"/>
      <c r="AN11" s="123"/>
      <c r="AO11" s="123"/>
      <c r="AP11" s="123"/>
      <c r="AQ11" s="123"/>
      <c r="AR11" s="123"/>
      <c r="AS11" s="123"/>
      <c r="AT11" s="123"/>
      <c r="AU11" s="123"/>
      <c r="AV11" s="123"/>
      <c r="AW11" s="123"/>
      <c r="AX11" s="123"/>
      <c r="AY11" s="123"/>
      <c r="AZ11" s="123"/>
      <c r="BA11" s="123"/>
      <c r="BB11" s="123"/>
      <c r="BC11" s="123"/>
      <c r="BD11" s="123"/>
      <c r="BE11" s="123"/>
      <c r="BF11" s="123"/>
      <c r="BG11" s="123"/>
      <c r="BH11" s="123"/>
      <c r="BI11" s="123"/>
      <c r="BJ11" s="123"/>
      <c r="BK11" s="123"/>
      <c r="BL11" s="123"/>
      <c r="BM11" s="123"/>
      <c r="BN11" s="123"/>
      <c r="BO11" s="123"/>
      <c r="BP11" s="123"/>
      <c r="BQ11" s="123"/>
      <c r="BR11" s="123"/>
      <c r="BS11" s="123"/>
      <c r="BT11" s="123"/>
      <c r="BU11" s="123"/>
      <c r="BV11" s="123"/>
      <c r="BW11" s="123"/>
      <c r="BX11" s="123"/>
      <c r="BY11" s="123"/>
      <c r="BZ11" s="123"/>
      <c r="CA11" s="123"/>
      <c r="CB11" s="123"/>
      <c r="CC11" s="123"/>
      <c r="CD11" s="123"/>
      <c r="CE11" s="123"/>
      <c r="CF11" s="123"/>
      <c r="CG11" s="123"/>
      <c r="CH11" s="123"/>
      <c r="CI11" s="123"/>
      <c r="CJ11" s="123"/>
      <c r="CK11" s="123"/>
      <c r="CL11" s="123"/>
      <c r="CM11" s="123"/>
      <c r="CN11" s="123"/>
      <c r="CO11" s="123"/>
      <c r="CP11" s="123"/>
      <c r="CQ11" s="123"/>
      <c r="CR11" s="123"/>
      <c r="CS11" s="123"/>
      <c r="CT11" s="123"/>
      <c r="CU11" s="2"/>
    </row>
    <row r="12" spans="1:99" s="11" customFormat="1" ht="16.5" customHeight="1">
      <c r="A12" s="118"/>
      <c r="B12" s="124"/>
      <c r="C12" s="120" t="s">
        <v>117</v>
      </c>
      <c r="D12" s="121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3"/>
      <c r="AD12" s="123"/>
      <c r="AE12" s="123"/>
      <c r="AF12" s="123"/>
      <c r="AG12" s="123"/>
      <c r="AH12" s="123"/>
      <c r="AI12" s="123"/>
      <c r="AJ12" s="123"/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3"/>
      <c r="AV12" s="123"/>
      <c r="AW12" s="123"/>
      <c r="AX12" s="123"/>
      <c r="AY12" s="123"/>
      <c r="AZ12" s="123"/>
      <c r="BA12" s="123"/>
      <c r="BB12" s="123"/>
      <c r="BC12" s="123"/>
      <c r="BD12" s="123"/>
      <c r="BE12" s="123"/>
      <c r="BF12" s="123"/>
      <c r="BG12" s="123"/>
      <c r="BH12" s="123"/>
      <c r="BI12" s="123"/>
      <c r="BJ12" s="123"/>
      <c r="BK12" s="123"/>
      <c r="BL12" s="123"/>
      <c r="BM12" s="123"/>
      <c r="BN12" s="123"/>
      <c r="BO12" s="123"/>
      <c r="BP12" s="123"/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3"/>
      <c r="CB12" s="123"/>
      <c r="CC12" s="123"/>
      <c r="CD12" s="123"/>
      <c r="CE12" s="123"/>
      <c r="CF12" s="123"/>
      <c r="CG12" s="123"/>
      <c r="CH12" s="123"/>
      <c r="CI12" s="123"/>
      <c r="CJ12" s="123"/>
      <c r="CK12" s="123"/>
      <c r="CL12" s="123"/>
      <c r="CM12" s="123"/>
      <c r="CN12" s="123"/>
      <c r="CO12" s="123"/>
      <c r="CP12" s="123"/>
      <c r="CQ12" s="123"/>
      <c r="CR12" s="123"/>
      <c r="CS12" s="123"/>
      <c r="CT12" s="123"/>
      <c r="CU12" s="2"/>
    </row>
    <row r="13" spans="1:99" s="11" customFormat="1" ht="16.5" customHeight="1">
      <c r="A13" s="125"/>
      <c r="B13" s="119"/>
      <c r="C13" s="120" t="s">
        <v>118</v>
      </c>
      <c r="D13" s="121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3"/>
      <c r="AL13" s="123"/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3"/>
      <c r="BL13" s="123"/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3"/>
      <c r="CL13" s="123"/>
      <c r="CM13" s="123"/>
      <c r="CN13" s="123"/>
      <c r="CO13" s="123"/>
      <c r="CP13" s="123"/>
      <c r="CQ13" s="123"/>
      <c r="CR13" s="123"/>
      <c r="CS13" s="123"/>
      <c r="CT13" s="123"/>
      <c r="CU13" s="2"/>
    </row>
    <row r="14" spans="1:99" s="11" customFormat="1" ht="16.5" customHeight="1">
      <c r="A14" s="125"/>
      <c r="B14" s="126"/>
      <c r="C14" s="120" t="s">
        <v>119</v>
      </c>
      <c r="D14" s="121">
        <v>80327</v>
      </c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3"/>
      <c r="AD14" s="123"/>
      <c r="AE14" s="123"/>
      <c r="AF14" s="123"/>
      <c r="AG14" s="123"/>
      <c r="AH14" s="123"/>
      <c r="AI14" s="123"/>
      <c r="AJ14" s="123"/>
      <c r="AK14" s="123"/>
      <c r="AL14" s="123"/>
      <c r="AM14" s="123"/>
      <c r="AN14" s="123"/>
      <c r="AO14" s="123"/>
      <c r="AP14" s="123"/>
      <c r="AQ14" s="123"/>
      <c r="AR14" s="123"/>
      <c r="AS14" s="123"/>
      <c r="AT14" s="123"/>
      <c r="AU14" s="123"/>
      <c r="AV14" s="123"/>
      <c r="AW14" s="123"/>
      <c r="AX14" s="123"/>
      <c r="AY14" s="123"/>
      <c r="AZ14" s="123"/>
      <c r="BA14" s="123"/>
      <c r="BB14" s="123"/>
      <c r="BC14" s="123"/>
      <c r="BD14" s="123"/>
      <c r="BE14" s="123"/>
      <c r="BF14" s="123"/>
      <c r="BG14" s="123"/>
      <c r="BH14" s="123"/>
      <c r="BI14" s="123"/>
      <c r="BJ14" s="123"/>
      <c r="BK14" s="123"/>
      <c r="BL14" s="123"/>
      <c r="BM14" s="123"/>
      <c r="BN14" s="123"/>
      <c r="BO14" s="123"/>
      <c r="BP14" s="123"/>
      <c r="BQ14" s="123"/>
      <c r="BR14" s="123"/>
      <c r="BS14" s="123"/>
      <c r="BT14" s="123"/>
      <c r="BU14" s="123"/>
      <c r="BV14" s="123"/>
      <c r="BW14" s="123"/>
      <c r="BX14" s="123"/>
      <c r="BY14" s="123"/>
      <c r="BZ14" s="123"/>
      <c r="CA14" s="123"/>
      <c r="CB14" s="123"/>
      <c r="CC14" s="123"/>
      <c r="CD14" s="123"/>
      <c r="CE14" s="123"/>
      <c r="CF14" s="123"/>
      <c r="CG14" s="123"/>
      <c r="CH14" s="123"/>
      <c r="CI14" s="123"/>
      <c r="CJ14" s="123"/>
      <c r="CK14" s="123"/>
      <c r="CL14" s="123"/>
      <c r="CM14" s="123"/>
      <c r="CN14" s="123"/>
      <c r="CO14" s="123"/>
      <c r="CP14" s="123"/>
      <c r="CQ14" s="123"/>
      <c r="CR14" s="123"/>
      <c r="CS14" s="123"/>
      <c r="CT14" s="123"/>
      <c r="CU14" s="2"/>
    </row>
    <row r="15" spans="1:99" s="11" customFormat="1" ht="16.5" customHeight="1">
      <c r="A15" s="125"/>
      <c r="B15" s="119"/>
      <c r="C15" s="120" t="s">
        <v>120</v>
      </c>
      <c r="D15" s="121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3"/>
      <c r="AD15" s="123"/>
      <c r="AE15" s="123"/>
      <c r="AF15" s="123"/>
      <c r="AG15" s="123"/>
      <c r="AH15" s="123"/>
      <c r="AI15" s="123"/>
      <c r="AJ15" s="123"/>
      <c r="AK15" s="123"/>
      <c r="AL15" s="123"/>
      <c r="AM15" s="123"/>
      <c r="AN15" s="123"/>
      <c r="AO15" s="123"/>
      <c r="AP15" s="123"/>
      <c r="AQ15" s="123"/>
      <c r="AR15" s="123"/>
      <c r="AS15" s="123"/>
      <c r="AT15" s="123"/>
      <c r="AU15" s="123"/>
      <c r="AV15" s="123"/>
      <c r="AW15" s="123"/>
      <c r="AX15" s="123"/>
      <c r="AY15" s="123"/>
      <c r="AZ15" s="123"/>
      <c r="BA15" s="123"/>
      <c r="BB15" s="123"/>
      <c r="BC15" s="123"/>
      <c r="BD15" s="123"/>
      <c r="BE15" s="123"/>
      <c r="BF15" s="123"/>
      <c r="BG15" s="123"/>
      <c r="BH15" s="123"/>
      <c r="BI15" s="123"/>
      <c r="BJ15" s="123"/>
      <c r="BK15" s="123"/>
      <c r="BL15" s="123"/>
      <c r="BM15" s="123"/>
      <c r="BN15" s="123"/>
      <c r="BO15" s="123"/>
      <c r="BP15" s="123"/>
      <c r="BQ15" s="123"/>
      <c r="BR15" s="123"/>
      <c r="BS15" s="123"/>
      <c r="BT15" s="123"/>
      <c r="BU15" s="123"/>
      <c r="BV15" s="123"/>
      <c r="BW15" s="123"/>
      <c r="BX15" s="123"/>
      <c r="BY15" s="123"/>
      <c r="BZ15" s="123"/>
      <c r="CA15" s="123"/>
      <c r="CB15" s="123"/>
      <c r="CC15" s="123"/>
      <c r="CD15" s="123"/>
      <c r="CE15" s="123"/>
      <c r="CF15" s="123"/>
      <c r="CG15" s="123"/>
      <c r="CH15" s="123"/>
      <c r="CI15" s="123"/>
      <c r="CJ15" s="123"/>
      <c r="CK15" s="123"/>
      <c r="CL15" s="123"/>
      <c r="CM15" s="123"/>
      <c r="CN15" s="123"/>
      <c r="CO15" s="123"/>
      <c r="CP15" s="123"/>
      <c r="CQ15" s="123"/>
      <c r="CR15" s="123"/>
      <c r="CS15" s="123"/>
      <c r="CT15" s="123"/>
      <c r="CU15" s="2"/>
    </row>
    <row r="16" spans="1:99" s="11" customFormat="1" ht="16.5" customHeight="1">
      <c r="A16" s="125"/>
      <c r="B16" s="119"/>
      <c r="C16" s="120" t="s">
        <v>121</v>
      </c>
      <c r="D16" s="121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/>
      <c r="AH16" s="123"/>
      <c r="AI16" s="123"/>
      <c r="AJ16" s="123"/>
      <c r="AK16" s="123"/>
      <c r="AL16" s="123"/>
      <c r="AM16" s="123"/>
      <c r="AN16" s="123"/>
      <c r="AO16" s="123"/>
      <c r="AP16" s="123"/>
      <c r="AQ16" s="123"/>
      <c r="AR16" s="123"/>
      <c r="AS16" s="123"/>
      <c r="AT16" s="123"/>
      <c r="AU16" s="123"/>
      <c r="AV16" s="123"/>
      <c r="AW16" s="123"/>
      <c r="AX16" s="123"/>
      <c r="AY16" s="123"/>
      <c r="AZ16" s="123"/>
      <c r="BA16" s="123"/>
      <c r="BB16" s="123"/>
      <c r="BC16" s="123"/>
      <c r="BD16" s="123"/>
      <c r="BE16" s="123"/>
      <c r="BF16" s="123"/>
      <c r="BG16" s="123"/>
      <c r="BH16" s="123"/>
      <c r="BI16" s="123"/>
      <c r="BJ16" s="123"/>
      <c r="BK16" s="123"/>
      <c r="BL16" s="123"/>
      <c r="BM16" s="123"/>
      <c r="BN16" s="123"/>
      <c r="BO16" s="123"/>
      <c r="BP16" s="123"/>
      <c r="BQ16" s="123"/>
      <c r="BR16" s="123"/>
      <c r="BS16" s="123"/>
      <c r="BT16" s="123"/>
      <c r="BU16" s="123"/>
      <c r="BV16" s="123"/>
      <c r="BW16" s="123"/>
      <c r="BX16" s="123"/>
      <c r="BY16" s="123"/>
      <c r="BZ16" s="123"/>
      <c r="CA16" s="123"/>
      <c r="CB16" s="123"/>
      <c r="CC16" s="123"/>
      <c r="CD16" s="123"/>
      <c r="CE16" s="123"/>
      <c r="CF16" s="123"/>
      <c r="CG16" s="123"/>
      <c r="CH16" s="123"/>
      <c r="CI16" s="123"/>
      <c r="CJ16" s="123"/>
      <c r="CK16" s="123"/>
      <c r="CL16" s="123"/>
      <c r="CM16" s="123"/>
      <c r="CN16" s="123"/>
      <c r="CO16" s="123"/>
      <c r="CP16" s="123"/>
      <c r="CQ16" s="123"/>
      <c r="CR16" s="123"/>
      <c r="CS16" s="123"/>
      <c r="CT16" s="123"/>
      <c r="CU16" s="2"/>
    </row>
    <row r="17" spans="1:99" s="11" customFormat="1" ht="16.5" customHeight="1">
      <c r="A17" s="125"/>
      <c r="B17" s="119"/>
      <c r="C17" s="120" t="s">
        <v>122</v>
      </c>
      <c r="D17" s="121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/>
      <c r="AH17" s="123"/>
      <c r="AI17" s="123"/>
      <c r="AJ17" s="123"/>
      <c r="AK17" s="123"/>
      <c r="AL17" s="123"/>
      <c r="AM17" s="123"/>
      <c r="AN17" s="123"/>
      <c r="AO17" s="123"/>
      <c r="AP17" s="123"/>
      <c r="AQ17" s="123"/>
      <c r="AR17" s="123"/>
      <c r="AS17" s="123"/>
      <c r="AT17" s="123"/>
      <c r="AU17" s="123"/>
      <c r="AV17" s="123"/>
      <c r="AW17" s="123"/>
      <c r="AX17" s="123"/>
      <c r="AY17" s="123"/>
      <c r="AZ17" s="123"/>
      <c r="BA17" s="123"/>
      <c r="BB17" s="123"/>
      <c r="BC17" s="123"/>
      <c r="BD17" s="123"/>
      <c r="BE17" s="123"/>
      <c r="BF17" s="123"/>
      <c r="BG17" s="123"/>
      <c r="BH17" s="123"/>
      <c r="BI17" s="123"/>
      <c r="BJ17" s="123"/>
      <c r="BK17" s="123"/>
      <c r="BL17" s="123"/>
      <c r="BM17" s="123"/>
      <c r="BN17" s="123"/>
      <c r="BO17" s="123"/>
      <c r="BP17" s="123"/>
      <c r="BQ17" s="123"/>
      <c r="BR17" s="123"/>
      <c r="BS17" s="123"/>
      <c r="BT17" s="123"/>
      <c r="BU17" s="123"/>
      <c r="BV17" s="123"/>
      <c r="BW17" s="123"/>
      <c r="BX17" s="123"/>
      <c r="BY17" s="123"/>
      <c r="BZ17" s="123"/>
      <c r="CA17" s="123"/>
      <c r="CB17" s="123"/>
      <c r="CC17" s="123"/>
      <c r="CD17" s="123"/>
      <c r="CE17" s="123"/>
      <c r="CF17" s="123"/>
      <c r="CG17" s="123"/>
      <c r="CH17" s="123"/>
      <c r="CI17" s="123"/>
      <c r="CJ17" s="123"/>
      <c r="CK17" s="123"/>
      <c r="CL17" s="123"/>
      <c r="CM17" s="123"/>
      <c r="CN17" s="123"/>
      <c r="CO17" s="123"/>
      <c r="CP17" s="123"/>
      <c r="CQ17" s="123"/>
      <c r="CR17" s="123"/>
      <c r="CS17" s="123"/>
      <c r="CT17" s="123"/>
      <c r="CU17" s="2"/>
    </row>
    <row r="18" spans="1:99" s="11" customFormat="1" ht="16.5" customHeight="1">
      <c r="A18" s="125"/>
      <c r="B18" s="119"/>
      <c r="C18" s="120" t="s">
        <v>123</v>
      </c>
      <c r="D18" s="121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2"/>
    </row>
    <row r="19" spans="1:99" s="11" customFormat="1" ht="16.5" customHeight="1">
      <c r="A19" s="125"/>
      <c r="B19" s="119"/>
      <c r="C19" s="120" t="s">
        <v>124</v>
      </c>
      <c r="D19" s="121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3"/>
      <c r="AD19" s="123"/>
      <c r="AE19" s="123"/>
      <c r="AF19" s="123"/>
      <c r="AG19" s="123"/>
      <c r="AH19" s="123"/>
      <c r="AI19" s="123"/>
      <c r="AJ19" s="123"/>
      <c r="AK19" s="123"/>
      <c r="AL19" s="123"/>
      <c r="AM19" s="123"/>
      <c r="AN19" s="123"/>
      <c r="AO19" s="123"/>
      <c r="AP19" s="123"/>
      <c r="AQ19" s="123"/>
      <c r="AR19" s="123"/>
      <c r="AS19" s="123"/>
      <c r="AT19" s="123"/>
      <c r="AU19" s="123"/>
      <c r="AV19" s="123"/>
      <c r="AW19" s="123"/>
      <c r="AX19" s="123"/>
      <c r="AY19" s="123"/>
      <c r="AZ19" s="123"/>
      <c r="BA19" s="123"/>
      <c r="BB19" s="123"/>
      <c r="BC19" s="123"/>
      <c r="BD19" s="123"/>
      <c r="BE19" s="123"/>
      <c r="BF19" s="123"/>
      <c r="BG19" s="123"/>
      <c r="BH19" s="123"/>
      <c r="BI19" s="123"/>
      <c r="BJ19" s="123"/>
      <c r="BK19" s="123"/>
      <c r="BL19" s="123"/>
      <c r="BM19" s="123"/>
      <c r="BN19" s="123"/>
      <c r="BO19" s="123"/>
      <c r="BP19" s="123"/>
      <c r="BQ19" s="123"/>
      <c r="BR19" s="123"/>
      <c r="BS19" s="123"/>
      <c r="BT19" s="123"/>
      <c r="BU19" s="123"/>
      <c r="BV19" s="123"/>
      <c r="BW19" s="123"/>
      <c r="BX19" s="123"/>
      <c r="BY19" s="123"/>
      <c r="BZ19" s="123"/>
      <c r="CA19" s="123"/>
      <c r="CB19" s="123"/>
      <c r="CC19" s="123"/>
      <c r="CD19" s="123"/>
      <c r="CE19" s="123"/>
      <c r="CF19" s="123"/>
      <c r="CG19" s="123"/>
      <c r="CH19" s="123"/>
      <c r="CI19" s="123"/>
      <c r="CJ19" s="123"/>
      <c r="CK19" s="123"/>
      <c r="CL19" s="123"/>
      <c r="CM19" s="123"/>
      <c r="CN19" s="123"/>
      <c r="CO19" s="123"/>
      <c r="CP19" s="123"/>
      <c r="CQ19" s="123"/>
      <c r="CR19" s="123"/>
      <c r="CS19" s="123"/>
      <c r="CT19" s="123"/>
      <c r="CU19" s="2"/>
    </row>
    <row r="20" spans="1:99" s="11" customFormat="1" ht="16.5" customHeight="1">
      <c r="A20" s="125"/>
      <c r="B20" s="119"/>
      <c r="C20" s="120" t="s">
        <v>125</v>
      </c>
      <c r="D20" s="121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3"/>
      <c r="AL20" s="123"/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3"/>
      <c r="AY20" s="123"/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3"/>
      <c r="BY20" s="123"/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3"/>
      <c r="CL20" s="123"/>
      <c r="CM20" s="123"/>
      <c r="CN20" s="123"/>
      <c r="CO20" s="123"/>
      <c r="CP20" s="123"/>
      <c r="CQ20" s="123"/>
      <c r="CR20" s="123"/>
      <c r="CS20" s="123"/>
      <c r="CT20" s="123"/>
      <c r="CU20" s="2"/>
    </row>
    <row r="21" spans="1:99" s="11" customFormat="1" ht="16.5" customHeight="1">
      <c r="A21" s="125"/>
      <c r="B21" s="119"/>
      <c r="C21" s="120" t="s">
        <v>126</v>
      </c>
      <c r="D21" s="121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3"/>
      <c r="AL21" s="123"/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3"/>
      <c r="AY21" s="123"/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3"/>
      <c r="BL21" s="123"/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3"/>
      <c r="BY21" s="123"/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3"/>
      <c r="CL21" s="123"/>
      <c r="CM21" s="123"/>
      <c r="CN21" s="123"/>
      <c r="CO21" s="123"/>
      <c r="CP21" s="123"/>
      <c r="CQ21" s="123"/>
      <c r="CR21" s="123"/>
      <c r="CS21" s="123"/>
      <c r="CT21" s="123"/>
      <c r="CU21" s="2"/>
    </row>
    <row r="22" spans="1:99" s="11" customFormat="1" ht="16.5" customHeight="1">
      <c r="A22" s="125"/>
      <c r="B22" s="119"/>
      <c r="C22" s="120" t="s">
        <v>127</v>
      </c>
      <c r="D22" s="121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23"/>
      <c r="AI22" s="123"/>
      <c r="AJ22" s="123"/>
      <c r="AK22" s="123"/>
      <c r="AL22" s="123"/>
      <c r="AM22" s="123"/>
      <c r="AN22" s="123"/>
      <c r="AO22" s="123"/>
      <c r="AP22" s="123"/>
      <c r="AQ22" s="123"/>
      <c r="AR22" s="123"/>
      <c r="AS22" s="123"/>
      <c r="AT22" s="123"/>
      <c r="AU22" s="123"/>
      <c r="AV22" s="123"/>
      <c r="AW22" s="123"/>
      <c r="AX22" s="123"/>
      <c r="AY22" s="123"/>
      <c r="AZ22" s="123"/>
      <c r="BA22" s="123"/>
      <c r="BB22" s="123"/>
      <c r="BC22" s="123"/>
      <c r="BD22" s="123"/>
      <c r="BE22" s="123"/>
      <c r="BF22" s="123"/>
      <c r="BG22" s="123"/>
      <c r="BH22" s="123"/>
      <c r="BI22" s="123"/>
      <c r="BJ22" s="123"/>
      <c r="BK22" s="123"/>
      <c r="BL22" s="123"/>
      <c r="BM22" s="123"/>
      <c r="BN22" s="123"/>
      <c r="BO22" s="123"/>
      <c r="BP22" s="123"/>
      <c r="BQ22" s="123"/>
      <c r="BR22" s="123"/>
      <c r="BS22" s="123"/>
      <c r="BT22" s="123"/>
      <c r="BU22" s="123"/>
      <c r="BV22" s="123"/>
      <c r="BW22" s="123"/>
      <c r="BX22" s="123"/>
      <c r="BY22" s="123"/>
      <c r="BZ22" s="123"/>
      <c r="CA22" s="123"/>
      <c r="CB22" s="123"/>
      <c r="CC22" s="123"/>
      <c r="CD22" s="123"/>
      <c r="CE22" s="123"/>
      <c r="CF22" s="123"/>
      <c r="CG22" s="123"/>
      <c r="CH22" s="123"/>
      <c r="CI22" s="123"/>
      <c r="CJ22" s="123"/>
      <c r="CK22" s="123"/>
      <c r="CL22" s="123"/>
      <c r="CM22" s="123"/>
      <c r="CN22" s="123"/>
      <c r="CO22" s="123"/>
      <c r="CP22" s="123"/>
      <c r="CQ22" s="123"/>
      <c r="CR22" s="123"/>
      <c r="CS22" s="123"/>
      <c r="CT22" s="123"/>
      <c r="CU22" s="2"/>
    </row>
    <row r="23" spans="1:99" s="11" customFormat="1" ht="16.5" customHeight="1">
      <c r="A23" s="125"/>
      <c r="B23" s="119"/>
      <c r="C23" s="120" t="s">
        <v>128</v>
      </c>
      <c r="D23" s="121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  <c r="AS23" s="123"/>
      <c r="AT23" s="123"/>
      <c r="AU23" s="123"/>
      <c r="AV23" s="123"/>
      <c r="AW23" s="123"/>
      <c r="AX23" s="123"/>
      <c r="AY23" s="123"/>
      <c r="AZ23" s="123"/>
      <c r="BA23" s="123"/>
      <c r="BB23" s="123"/>
      <c r="BC23" s="123"/>
      <c r="BD23" s="123"/>
      <c r="BE23" s="123"/>
      <c r="BF23" s="123"/>
      <c r="BG23" s="123"/>
      <c r="BH23" s="123"/>
      <c r="BI23" s="123"/>
      <c r="BJ23" s="123"/>
      <c r="BK23" s="123"/>
      <c r="BL23" s="123"/>
      <c r="BM23" s="123"/>
      <c r="BN23" s="123"/>
      <c r="BO23" s="123"/>
      <c r="BP23" s="123"/>
      <c r="BQ23" s="123"/>
      <c r="BR23" s="123"/>
      <c r="BS23" s="123"/>
      <c r="BT23" s="123"/>
      <c r="BU23" s="123"/>
      <c r="BV23" s="123"/>
      <c r="BW23" s="123"/>
      <c r="BX23" s="123"/>
      <c r="BY23" s="123"/>
      <c r="BZ23" s="123"/>
      <c r="CA23" s="123"/>
      <c r="CB23" s="123"/>
      <c r="CC23" s="123"/>
      <c r="CD23" s="123"/>
      <c r="CE23" s="123"/>
      <c r="CF23" s="123"/>
      <c r="CG23" s="123"/>
      <c r="CH23" s="123"/>
      <c r="CI23" s="123"/>
      <c r="CJ23" s="123"/>
      <c r="CK23" s="123"/>
      <c r="CL23" s="123"/>
      <c r="CM23" s="123"/>
      <c r="CN23" s="123"/>
      <c r="CO23" s="123"/>
      <c r="CP23" s="123"/>
      <c r="CQ23" s="123"/>
      <c r="CR23" s="123"/>
      <c r="CS23" s="123"/>
      <c r="CT23" s="123"/>
      <c r="CU23" s="2"/>
    </row>
    <row r="24" spans="1:99" s="11" customFormat="1" ht="16.5" customHeight="1">
      <c r="A24" s="125"/>
      <c r="B24" s="119"/>
      <c r="C24" s="120" t="s">
        <v>129</v>
      </c>
      <c r="D24" s="121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3"/>
      <c r="AD24" s="123"/>
      <c r="AE24" s="123"/>
      <c r="AF24" s="123"/>
      <c r="AG24" s="123"/>
      <c r="AH24" s="123"/>
      <c r="AI24" s="123"/>
      <c r="AJ24" s="123"/>
      <c r="AK24" s="123"/>
      <c r="AL24" s="123"/>
      <c r="AM24" s="123"/>
      <c r="AN24" s="123"/>
      <c r="AO24" s="123"/>
      <c r="AP24" s="123"/>
      <c r="AQ24" s="123"/>
      <c r="AR24" s="123"/>
      <c r="AS24" s="123"/>
      <c r="AT24" s="123"/>
      <c r="AU24" s="123"/>
      <c r="AV24" s="123"/>
      <c r="AW24" s="123"/>
      <c r="AX24" s="123"/>
      <c r="AY24" s="123"/>
      <c r="AZ24" s="123"/>
      <c r="BA24" s="123"/>
      <c r="BB24" s="123"/>
      <c r="BC24" s="123"/>
      <c r="BD24" s="123"/>
      <c r="BE24" s="123"/>
      <c r="BF24" s="123"/>
      <c r="BG24" s="123"/>
      <c r="BH24" s="123"/>
      <c r="BI24" s="123"/>
      <c r="BJ24" s="123"/>
      <c r="BK24" s="123"/>
      <c r="BL24" s="123"/>
      <c r="BM24" s="123"/>
      <c r="BN24" s="123"/>
      <c r="BO24" s="123"/>
      <c r="BP24" s="123"/>
      <c r="BQ24" s="123"/>
      <c r="BR24" s="123"/>
      <c r="BS24" s="123"/>
      <c r="BT24" s="123"/>
      <c r="BU24" s="123"/>
      <c r="BV24" s="123"/>
      <c r="BW24" s="123"/>
      <c r="BX24" s="123"/>
      <c r="BY24" s="123"/>
      <c r="BZ24" s="123"/>
      <c r="CA24" s="123"/>
      <c r="CB24" s="123"/>
      <c r="CC24" s="123"/>
      <c r="CD24" s="123"/>
      <c r="CE24" s="123"/>
      <c r="CF24" s="123"/>
      <c r="CG24" s="123"/>
      <c r="CH24" s="123"/>
      <c r="CI24" s="123"/>
      <c r="CJ24" s="123"/>
      <c r="CK24" s="123"/>
      <c r="CL24" s="123"/>
      <c r="CM24" s="123"/>
      <c r="CN24" s="123"/>
      <c r="CO24" s="123"/>
      <c r="CP24" s="123"/>
      <c r="CQ24" s="123"/>
      <c r="CR24" s="123"/>
      <c r="CS24" s="123"/>
      <c r="CT24" s="123"/>
      <c r="CU24" s="2"/>
    </row>
    <row r="25" spans="1:99" s="11" customFormat="1" ht="16.5" customHeight="1">
      <c r="A25" s="125"/>
      <c r="B25" s="119"/>
      <c r="C25" s="120" t="s">
        <v>130</v>
      </c>
      <c r="D25" s="121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3"/>
      <c r="AD25" s="123"/>
      <c r="AE25" s="123"/>
      <c r="AF25" s="123"/>
      <c r="AG25" s="123"/>
      <c r="AH25" s="123"/>
      <c r="AI25" s="123"/>
      <c r="AJ25" s="123"/>
      <c r="AK25" s="123"/>
      <c r="AL25" s="123"/>
      <c r="AM25" s="123"/>
      <c r="AN25" s="123"/>
      <c r="AO25" s="123"/>
      <c r="AP25" s="123"/>
      <c r="AQ25" s="123"/>
      <c r="AR25" s="123"/>
      <c r="AS25" s="123"/>
      <c r="AT25" s="123"/>
      <c r="AU25" s="123"/>
      <c r="AV25" s="123"/>
      <c r="AW25" s="123"/>
      <c r="AX25" s="123"/>
      <c r="AY25" s="123"/>
      <c r="AZ25" s="123"/>
      <c r="BA25" s="123"/>
      <c r="BB25" s="123"/>
      <c r="BC25" s="123"/>
      <c r="BD25" s="123"/>
      <c r="BE25" s="123"/>
      <c r="BF25" s="123"/>
      <c r="BG25" s="123"/>
      <c r="BH25" s="123"/>
      <c r="BI25" s="123"/>
      <c r="BJ25" s="123"/>
      <c r="BK25" s="123"/>
      <c r="BL25" s="123"/>
      <c r="BM25" s="123"/>
      <c r="BN25" s="123"/>
      <c r="BO25" s="123"/>
      <c r="BP25" s="123"/>
      <c r="BQ25" s="123"/>
      <c r="BR25" s="123"/>
      <c r="BS25" s="123"/>
      <c r="BT25" s="123"/>
      <c r="BU25" s="123"/>
      <c r="BV25" s="123"/>
      <c r="BW25" s="123"/>
      <c r="BX25" s="123"/>
      <c r="BY25" s="123"/>
      <c r="BZ25" s="123"/>
      <c r="CA25" s="123"/>
      <c r="CB25" s="123"/>
      <c r="CC25" s="123"/>
      <c r="CD25" s="123"/>
      <c r="CE25" s="123"/>
      <c r="CF25" s="123"/>
      <c r="CG25" s="123"/>
      <c r="CH25" s="123"/>
      <c r="CI25" s="123"/>
      <c r="CJ25" s="123"/>
      <c r="CK25" s="123"/>
      <c r="CL25" s="123"/>
      <c r="CM25" s="123"/>
      <c r="CN25" s="123"/>
      <c r="CO25" s="123"/>
      <c r="CP25" s="123"/>
      <c r="CQ25" s="123"/>
      <c r="CR25" s="123"/>
      <c r="CS25" s="123"/>
      <c r="CT25" s="123"/>
      <c r="CU25" s="2"/>
    </row>
    <row r="26" spans="1:99" s="11" customFormat="1" ht="16.5" customHeight="1">
      <c r="A26" s="125"/>
      <c r="B26" s="119"/>
      <c r="C26" s="120" t="s">
        <v>131</v>
      </c>
      <c r="D26" s="121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3"/>
      <c r="BL26" s="123"/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3"/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3"/>
      <c r="CM26" s="123"/>
      <c r="CN26" s="123"/>
      <c r="CO26" s="123"/>
      <c r="CP26" s="123"/>
      <c r="CQ26" s="123"/>
      <c r="CR26" s="123"/>
      <c r="CS26" s="123"/>
      <c r="CT26" s="123"/>
      <c r="CU26" s="2"/>
    </row>
    <row r="27" spans="1:99" s="11" customFormat="1" ht="16.5" customHeight="1">
      <c r="A27" s="125"/>
      <c r="B27" s="119"/>
      <c r="C27" s="120" t="s">
        <v>132</v>
      </c>
      <c r="D27" s="121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3"/>
      <c r="AL27" s="123"/>
      <c r="AM27" s="123"/>
      <c r="AN27" s="123"/>
      <c r="AO27" s="123"/>
      <c r="AP27" s="123"/>
      <c r="AQ27" s="123"/>
      <c r="AR27" s="123"/>
      <c r="AS27" s="123"/>
      <c r="AT27" s="123"/>
      <c r="AU27" s="123"/>
      <c r="AV27" s="123"/>
      <c r="AW27" s="123"/>
      <c r="AX27" s="123"/>
      <c r="AY27" s="123"/>
      <c r="AZ27" s="123"/>
      <c r="BA27" s="123"/>
      <c r="BB27" s="123"/>
      <c r="BC27" s="123"/>
      <c r="BD27" s="123"/>
      <c r="BE27" s="123"/>
      <c r="BF27" s="123"/>
      <c r="BG27" s="123"/>
      <c r="BH27" s="123"/>
      <c r="BI27" s="123"/>
      <c r="BJ27" s="123"/>
      <c r="BK27" s="123"/>
      <c r="BL27" s="123"/>
      <c r="BM27" s="123"/>
      <c r="BN27" s="123"/>
      <c r="BO27" s="123"/>
      <c r="BP27" s="123"/>
      <c r="BQ27" s="123"/>
      <c r="BR27" s="123"/>
      <c r="BS27" s="123"/>
      <c r="BT27" s="123"/>
      <c r="BU27" s="123"/>
      <c r="BV27" s="123"/>
      <c r="BW27" s="123"/>
      <c r="BX27" s="123"/>
      <c r="BY27" s="123"/>
      <c r="BZ27" s="123"/>
      <c r="CA27" s="123"/>
      <c r="CB27" s="123"/>
      <c r="CC27" s="123"/>
      <c r="CD27" s="123"/>
      <c r="CE27" s="123"/>
      <c r="CF27" s="123"/>
      <c r="CG27" s="123"/>
      <c r="CH27" s="123"/>
      <c r="CI27" s="123"/>
      <c r="CJ27" s="123"/>
      <c r="CK27" s="123"/>
      <c r="CL27" s="123"/>
      <c r="CM27" s="123"/>
      <c r="CN27" s="123"/>
      <c r="CO27" s="123"/>
      <c r="CP27" s="123"/>
      <c r="CQ27" s="123"/>
      <c r="CR27" s="123"/>
      <c r="CS27" s="123"/>
      <c r="CT27" s="123"/>
      <c r="CU27" s="2"/>
    </row>
    <row r="28" spans="1:99" s="11" customFormat="1" ht="16.5" customHeight="1">
      <c r="A28" s="125"/>
      <c r="B28" s="119"/>
      <c r="C28" s="120" t="s">
        <v>133</v>
      </c>
      <c r="D28" s="121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3"/>
      <c r="AL28" s="123"/>
      <c r="AM28" s="123"/>
      <c r="AN28" s="123"/>
      <c r="AO28" s="123"/>
      <c r="AP28" s="123"/>
      <c r="AQ28" s="123"/>
      <c r="AR28" s="123"/>
      <c r="AS28" s="123"/>
      <c r="AT28" s="123"/>
      <c r="AU28" s="123"/>
      <c r="AV28" s="123"/>
      <c r="AW28" s="123"/>
      <c r="AX28" s="123"/>
      <c r="AY28" s="123"/>
      <c r="AZ28" s="123"/>
      <c r="BA28" s="123"/>
      <c r="BB28" s="123"/>
      <c r="BC28" s="123"/>
      <c r="BD28" s="123"/>
      <c r="BE28" s="123"/>
      <c r="BF28" s="123"/>
      <c r="BG28" s="123"/>
      <c r="BH28" s="123"/>
      <c r="BI28" s="123"/>
      <c r="BJ28" s="123"/>
      <c r="BK28" s="123"/>
      <c r="BL28" s="123"/>
      <c r="BM28" s="123"/>
      <c r="BN28" s="123"/>
      <c r="BO28" s="123"/>
      <c r="BP28" s="123"/>
      <c r="BQ28" s="123"/>
      <c r="BR28" s="123"/>
      <c r="BS28" s="123"/>
      <c r="BT28" s="123"/>
      <c r="BU28" s="123"/>
      <c r="BV28" s="123"/>
      <c r="BW28" s="123"/>
      <c r="BX28" s="123"/>
      <c r="BY28" s="123"/>
      <c r="BZ28" s="123"/>
      <c r="CA28" s="123"/>
      <c r="CB28" s="123"/>
      <c r="CC28" s="123"/>
      <c r="CD28" s="123"/>
      <c r="CE28" s="123"/>
      <c r="CF28" s="123"/>
      <c r="CG28" s="123"/>
      <c r="CH28" s="123"/>
      <c r="CI28" s="123"/>
      <c r="CJ28" s="123"/>
      <c r="CK28" s="123"/>
      <c r="CL28" s="123"/>
      <c r="CM28" s="123"/>
      <c r="CN28" s="123"/>
      <c r="CO28" s="123"/>
      <c r="CP28" s="123"/>
      <c r="CQ28" s="123"/>
      <c r="CR28" s="123"/>
      <c r="CS28" s="123"/>
      <c r="CT28" s="123"/>
      <c r="CU28" s="2"/>
    </row>
    <row r="29" spans="1:99" s="11" customFormat="1" ht="16.5" customHeight="1">
      <c r="A29" s="125"/>
      <c r="B29" s="119"/>
      <c r="C29" s="120" t="s">
        <v>134</v>
      </c>
      <c r="D29" s="121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3"/>
      <c r="BD29" s="123"/>
      <c r="BE29" s="123"/>
      <c r="BF29" s="123"/>
      <c r="BG29" s="123"/>
      <c r="BH29" s="123"/>
      <c r="BI29" s="123"/>
      <c r="BJ29" s="123"/>
      <c r="BK29" s="123"/>
      <c r="BL29" s="123"/>
      <c r="BM29" s="123"/>
      <c r="BN29" s="123"/>
      <c r="BO29" s="123"/>
      <c r="BP29" s="123"/>
      <c r="BQ29" s="123"/>
      <c r="BR29" s="123"/>
      <c r="BS29" s="123"/>
      <c r="BT29" s="123"/>
      <c r="BU29" s="123"/>
      <c r="BV29" s="123"/>
      <c r="BW29" s="123"/>
      <c r="BX29" s="123"/>
      <c r="BY29" s="123"/>
      <c r="BZ29" s="123"/>
      <c r="CA29" s="123"/>
      <c r="CB29" s="123"/>
      <c r="CC29" s="123"/>
      <c r="CD29" s="123"/>
      <c r="CE29" s="123"/>
      <c r="CF29" s="123"/>
      <c r="CG29" s="123"/>
      <c r="CH29" s="123"/>
      <c r="CI29" s="123"/>
      <c r="CJ29" s="123"/>
      <c r="CK29" s="123"/>
      <c r="CL29" s="123"/>
      <c r="CM29" s="123"/>
      <c r="CN29" s="123"/>
      <c r="CO29" s="123"/>
      <c r="CP29" s="123"/>
      <c r="CQ29" s="123"/>
      <c r="CR29" s="123"/>
      <c r="CS29" s="123"/>
      <c r="CT29" s="123"/>
      <c r="CU29" s="2"/>
    </row>
    <row r="30" spans="1:99" s="11" customFormat="1" ht="16.5" customHeight="1">
      <c r="A30" s="125"/>
      <c r="B30" s="119"/>
      <c r="C30" s="120" t="s">
        <v>135</v>
      </c>
      <c r="D30" s="121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3"/>
      <c r="AD30" s="123"/>
      <c r="AE30" s="123"/>
      <c r="AF30" s="123"/>
      <c r="AG30" s="123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3"/>
      <c r="AZ30" s="123"/>
      <c r="BA30" s="123"/>
      <c r="BB30" s="123"/>
      <c r="BC30" s="123"/>
      <c r="BD30" s="123"/>
      <c r="BE30" s="123"/>
      <c r="BF30" s="123"/>
      <c r="BG30" s="123"/>
      <c r="BH30" s="123"/>
      <c r="BI30" s="123"/>
      <c r="BJ30" s="123"/>
      <c r="BK30" s="123"/>
      <c r="BL30" s="123"/>
      <c r="BM30" s="123"/>
      <c r="BN30" s="123"/>
      <c r="BO30" s="123"/>
      <c r="BP30" s="123"/>
      <c r="BQ30" s="123"/>
      <c r="BR30" s="123"/>
      <c r="BS30" s="123"/>
      <c r="BT30" s="123"/>
      <c r="BU30" s="123"/>
      <c r="BV30" s="123"/>
      <c r="BW30" s="123"/>
      <c r="BX30" s="123"/>
      <c r="BY30" s="123"/>
      <c r="BZ30" s="123"/>
      <c r="CA30" s="123"/>
      <c r="CB30" s="123"/>
      <c r="CC30" s="123"/>
      <c r="CD30" s="123"/>
      <c r="CE30" s="123"/>
      <c r="CF30" s="123"/>
      <c r="CG30" s="123"/>
      <c r="CH30" s="123"/>
      <c r="CI30" s="123"/>
      <c r="CJ30" s="123"/>
      <c r="CK30" s="123"/>
      <c r="CL30" s="123"/>
      <c r="CM30" s="123"/>
      <c r="CN30" s="123"/>
      <c r="CO30" s="123"/>
      <c r="CP30" s="123"/>
      <c r="CQ30" s="123"/>
      <c r="CR30" s="123"/>
      <c r="CS30" s="123"/>
      <c r="CT30" s="123"/>
      <c r="CU30" s="2"/>
    </row>
    <row r="31" spans="1:99" s="11" customFormat="1" ht="16.5" customHeight="1">
      <c r="A31" s="125"/>
      <c r="B31" s="119"/>
      <c r="C31" s="120" t="s">
        <v>136</v>
      </c>
      <c r="D31" s="121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3"/>
      <c r="AD31" s="123"/>
      <c r="AE31" s="123"/>
      <c r="AF31" s="123"/>
      <c r="AG31" s="123"/>
      <c r="AH31" s="123"/>
      <c r="AI31" s="123"/>
      <c r="AJ31" s="123"/>
      <c r="AK31" s="123"/>
      <c r="AL31" s="123"/>
      <c r="AM31" s="123"/>
      <c r="AN31" s="123"/>
      <c r="AO31" s="123"/>
      <c r="AP31" s="123"/>
      <c r="AQ31" s="123"/>
      <c r="AR31" s="123"/>
      <c r="AS31" s="123"/>
      <c r="AT31" s="123"/>
      <c r="AU31" s="123"/>
      <c r="AV31" s="123"/>
      <c r="AW31" s="123"/>
      <c r="AX31" s="123"/>
      <c r="AY31" s="123"/>
      <c r="AZ31" s="123"/>
      <c r="BA31" s="123"/>
      <c r="BB31" s="123"/>
      <c r="BC31" s="123"/>
      <c r="BD31" s="123"/>
      <c r="BE31" s="123"/>
      <c r="BF31" s="123"/>
      <c r="BG31" s="123"/>
      <c r="BH31" s="123"/>
      <c r="BI31" s="123"/>
      <c r="BJ31" s="123"/>
      <c r="BK31" s="123"/>
      <c r="BL31" s="123"/>
      <c r="BM31" s="123"/>
      <c r="BN31" s="123"/>
      <c r="BO31" s="123"/>
      <c r="BP31" s="123"/>
      <c r="BQ31" s="123"/>
      <c r="BR31" s="123"/>
      <c r="BS31" s="123"/>
      <c r="BT31" s="123"/>
      <c r="BU31" s="123"/>
      <c r="BV31" s="123"/>
      <c r="BW31" s="123"/>
      <c r="BX31" s="123"/>
      <c r="BY31" s="123"/>
      <c r="BZ31" s="123"/>
      <c r="CA31" s="123"/>
      <c r="CB31" s="123"/>
      <c r="CC31" s="123"/>
      <c r="CD31" s="123"/>
      <c r="CE31" s="123"/>
      <c r="CF31" s="123"/>
      <c r="CG31" s="123"/>
      <c r="CH31" s="123"/>
      <c r="CI31" s="123"/>
      <c r="CJ31" s="123"/>
      <c r="CK31" s="123"/>
      <c r="CL31" s="123"/>
      <c r="CM31" s="123"/>
      <c r="CN31" s="123"/>
      <c r="CO31" s="123"/>
      <c r="CP31" s="123"/>
      <c r="CQ31" s="123"/>
      <c r="CR31" s="123"/>
      <c r="CS31" s="123"/>
      <c r="CT31" s="123"/>
      <c r="CU31" s="2"/>
    </row>
    <row r="32" spans="1:99" s="11" customFormat="1" ht="16.5" customHeight="1">
      <c r="A32" s="125"/>
      <c r="B32" s="119"/>
      <c r="C32" s="120" t="s">
        <v>137</v>
      </c>
      <c r="D32" s="121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3"/>
      <c r="AL32" s="123"/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3"/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2"/>
    </row>
    <row r="33" spans="1:99" s="11" customFormat="1" ht="16.5" customHeight="1">
      <c r="A33" s="125"/>
      <c r="B33" s="119"/>
      <c r="C33" s="120" t="s">
        <v>138</v>
      </c>
      <c r="D33" s="121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3"/>
      <c r="AD33" s="123"/>
      <c r="AE33" s="123"/>
      <c r="AF33" s="123"/>
      <c r="AG33" s="123"/>
      <c r="AH33" s="123"/>
      <c r="AI33" s="123"/>
      <c r="AJ33" s="123"/>
      <c r="AK33" s="123"/>
      <c r="AL33" s="123"/>
      <c r="AM33" s="123"/>
      <c r="AN33" s="123"/>
      <c r="AO33" s="123"/>
      <c r="AP33" s="123"/>
      <c r="AQ33" s="123"/>
      <c r="AR33" s="123"/>
      <c r="AS33" s="123"/>
      <c r="AT33" s="123"/>
      <c r="AU33" s="123"/>
      <c r="AV33" s="123"/>
      <c r="AW33" s="123"/>
      <c r="AX33" s="123"/>
      <c r="AY33" s="123"/>
      <c r="AZ33" s="123"/>
      <c r="BA33" s="123"/>
      <c r="BB33" s="123"/>
      <c r="BC33" s="123"/>
      <c r="BD33" s="123"/>
      <c r="BE33" s="123"/>
      <c r="BF33" s="123"/>
      <c r="BG33" s="123"/>
      <c r="BH33" s="123"/>
      <c r="BI33" s="123"/>
      <c r="BJ33" s="123"/>
      <c r="BK33" s="123"/>
      <c r="BL33" s="123"/>
      <c r="BM33" s="123"/>
      <c r="BN33" s="123"/>
      <c r="BO33" s="123"/>
      <c r="BP33" s="123"/>
      <c r="BQ33" s="123"/>
      <c r="BR33" s="123"/>
      <c r="BS33" s="123"/>
      <c r="BT33" s="123"/>
      <c r="BU33" s="123"/>
      <c r="BV33" s="123"/>
      <c r="BW33" s="123"/>
      <c r="BX33" s="123"/>
      <c r="BY33" s="123"/>
      <c r="BZ33" s="123"/>
      <c r="CA33" s="123"/>
      <c r="CB33" s="123"/>
      <c r="CC33" s="123"/>
      <c r="CD33" s="123"/>
      <c r="CE33" s="123"/>
      <c r="CF33" s="123"/>
      <c r="CG33" s="123"/>
      <c r="CH33" s="123"/>
      <c r="CI33" s="123"/>
      <c r="CJ33" s="123"/>
      <c r="CK33" s="123"/>
      <c r="CL33" s="123"/>
      <c r="CM33" s="123"/>
      <c r="CN33" s="123"/>
      <c r="CO33" s="123"/>
      <c r="CP33" s="123"/>
      <c r="CQ33" s="123"/>
      <c r="CR33" s="123"/>
      <c r="CS33" s="123"/>
      <c r="CT33" s="123"/>
      <c r="CU33" s="2"/>
    </row>
    <row r="34" spans="1:98" ht="16.5" customHeight="1">
      <c r="A34" s="116" t="s">
        <v>139</v>
      </c>
      <c r="B34" s="45">
        <f>B7+B8</f>
        <v>2222296</v>
      </c>
      <c r="C34" s="6" t="s">
        <v>140</v>
      </c>
      <c r="D34" s="121">
        <v>2222296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A6" sqref="A6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29</v>
      </c>
    </row>
    <row r="4" spans="1:11" ht="24.75" customHeight="1">
      <c r="A4" s="5" t="s">
        <v>142</v>
      </c>
      <c r="B4" s="6" t="s">
        <v>101</v>
      </c>
      <c r="C4" s="6" t="s">
        <v>143</v>
      </c>
      <c r="D4" s="6"/>
      <c r="E4" s="6"/>
      <c r="F4" s="6" t="s">
        <v>144</v>
      </c>
      <c r="G4" s="6"/>
      <c r="H4" s="6"/>
      <c r="I4" s="6" t="s">
        <v>145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97</v>
      </c>
      <c r="E5" s="6" t="s">
        <v>98</v>
      </c>
      <c r="F5" s="6" t="s">
        <v>101</v>
      </c>
      <c r="G5" s="6" t="s">
        <v>97</v>
      </c>
      <c r="H5" s="6" t="s">
        <v>98</v>
      </c>
      <c r="I5" s="104" t="s">
        <v>101</v>
      </c>
      <c r="J5" s="104" t="s">
        <v>97</v>
      </c>
      <c r="K5" s="105" t="s">
        <v>98</v>
      </c>
    </row>
    <row r="6" spans="1:11" ht="24.75" customHeight="1">
      <c r="A6" s="5" t="s">
        <v>146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6" t="s">
        <v>101</v>
      </c>
      <c r="B7" s="107">
        <v>2222296</v>
      </c>
      <c r="C7" s="107">
        <f>SUM(C8:C9)</f>
        <v>2222296</v>
      </c>
      <c r="D7" s="107">
        <f>SUM(D8:D9)</f>
        <v>1922296</v>
      </c>
      <c r="E7" s="107">
        <v>300000</v>
      </c>
      <c r="F7" s="107">
        <f aca="true" t="shared" si="0" ref="D7:K7">F8</f>
        <v>0</v>
      </c>
      <c r="G7" s="107">
        <f t="shared" si="0"/>
        <v>0</v>
      </c>
      <c r="H7" s="107">
        <f t="shared" si="0"/>
        <v>0</v>
      </c>
      <c r="I7" s="107">
        <f t="shared" si="0"/>
        <v>0</v>
      </c>
      <c r="J7" s="107">
        <f t="shared" si="0"/>
        <v>0</v>
      </c>
      <c r="K7" s="110">
        <f t="shared" si="0"/>
        <v>0</v>
      </c>
      <c r="L7" s="2"/>
      <c r="M7" s="2"/>
    </row>
    <row r="8" spans="1:11" ht="24.75" customHeight="1">
      <c r="A8" s="106" t="s">
        <v>102</v>
      </c>
      <c r="B8" s="107">
        <v>2141969</v>
      </c>
      <c r="C8" s="107">
        <v>2141969</v>
      </c>
      <c r="D8" s="107">
        <v>1841969</v>
      </c>
      <c r="E8" s="107">
        <v>300000</v>
      </c>
      <c r="F8" s="107">
        <f aca="true" t="shared" si="1" ref="E8:K8">SUM(F9:F10)</f>
        <v>0</v>
      </c>
      <c r="G8" s="107">
        <f t="shared" si="1"/>
        <v>0</v>
      </c>
      <c r="H8" s="107">
        <f t="shared" si="1"/>
        <v>0</v>
      </c>
      <c r="I8" s="107">
        <f t="shared" si="1"/>
        <v>0</v>
      </c>
      <c r="J8" s="107">
        <f t="shared" si="1"/>
        <v>0</v>
      </c>
      <c r="K8" s="110">
        <f t="shared" si="1"/>
        <v>0</v>
      </c>
    </row>
    <row r="9" spans="1:11" ht="24.75" customHeight="1">
      <c r="A9" s="8" t="s">
        <v>103</v>
      </c>
      <c r="B9" s="9">
        <v>80327</v>
      </c>
      <c r="C9" s="9">
        <v>80327</v>
      </c>
      <c r="D9" s="9">
        <v>80327</v>
      </c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D10" sqref="D10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147</v>
      </c>
      <c r="B1" s="3"/>
      <c r="C1" s="3"/>
      <c r="D1" s="3"/>
      <c r="E1" s="3"/>
    </row>
    <row r="2" ht="24.75" customHeight="1">
      <c r="E2" s="4" t="s">
        <v>29</v>
      </c>
    </row>
    <row r="3" spans="1:5" ht="24.75" customHeight="1">
      <c r="A3" s="5" t="s">
        <v>95</v>
      </c>
      <c r="B3" s="6"/>
      <c r="C3" s="5" t="s">
        <v>143</v>
      </c>
      <c r="D3" s="6"/>
      <c r="E3" s="7"/>
    </row>
    <row r="4" spans="1:5" ht="24.75" customHeight="1">
      <c r="A4" s="5" t="s">
        <v>148</v>
      </c>
      <c r="B4" s="6" t="s">
        <v>149</v>
      </c>
      <c r="C4" s="104" t="s">
        <v>101</v>
      </c>
      <c r="D4" s="104" t="s">
        <v>97</v>
      </c>
      <c r="E4" s="105" t="s">
        <v>98</v>
      </c>
    </row>
    <row r="5" spans="1:5" ht="24.75" customHeight="1">
      <c r="A5" s="5" t="s">
        <v>100</v>
      </c>
      <c r="B5" s="6" t="s">
        <v>100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6" t="s">
        <v>101</v>
      </c>
      <c r="B6" s="107"/>
      <c r="C6" s="107">
        <f>SUM(C7:C8)</f>
        <v>2222296</v>
      </c>
      <c r="D6" s="107">
        <f>SUM(D7:D8)</f>
        <v>1922296</v>
      </c>
      <c r="E6" s="107">
        <v>300000</v>
      </c>
      <c r="F6" s="2"/>
      <c r="G6" s="2"/>
    </row>
    <row r="7" spans="1:5" ht="24.75" customHeight="1">
      <c r="A7" s="106" t="s">
        <v>150</v>
      </c>
      <c r="B7" s="107" t="s">
        <v>151</v>
      </c>
      <c r="C7" s="107">
        <v>2141969</v>
      </c>
      <c r="D7" s="107">
        <v>1841969</v>
      </c>
      <c r="E7" s="107">
        <v>300000</v>
      </c>
    </row>
    <row r="8" spans="1:5" ht="24.75" customHeight="1">
      <c r="A8" s="8" t="s">
        <v>152</v>
      </c>
      <c r="B8" s="9" t="s">
        <v>153</v>
      </c>
      <c r="C8" s="9">
        <v>80327</v>
      </c>
      <c r="D8" s="9">
        <v>80327</v>
      </c>
      <c r="E8" s="9"/>
    </row>
    <row r="9" spans="1:5" ht="24.75" customHeight="1">
      <c r="A9" s="8"/>
      <c r="B9" s="108"/>
      <c r="C9" s="9"/>
      <c r="D9" s="9"/>
      <c r="E9" s="10"/>
    </row>
    <row r="10" spans="1:5" ht="24.75" customHeight="1">
      <c r="A10" s="8"/>
      <c r="B10" s="108"/>
      <c r="C10" s="9"/>
      <c r="D10" s="9"/>
      <c r="E10" s="10"/>
    </row>
    <row r="11" spans="1:5" ht="24.75" customHeight="1">
      <c r="A11" s="8"/>
      <c r="B11" s="108"/>
      <c r="C11" s="9"/>
      <c r="D11" s="9"/>
      <c r="E11" s="10"/>
    </row>
    <row r="12" spans="1:5" ht="24.75" customHeight="1">
      <c r="A12" s="106"/>
      <c r="B12" s="109"/>
      <c r="C12" s="107"/>
      <c r="D12" s="107"/>
      <c r="E12" s="110"/>
    </row>
    <row r="13" spans="1:5" ht="24.75" customHeight="1">
      <c r="A13" s="106"/>
      <c r="B13" s="109"/>
      <c r="C13" s="107"/>
      <c r="D13" s="107"/>
      <c r="E13" s="110"/>
    </row>
    <row r="14" spans="1:5" ht="24.75" customHeight="1">
      <c r="A14" s="8"/>
      <c r="B14" s="108"/>
      <c r="C14" s="9"/>
      <c r="D14" s="9"/>
      <c r="E14" s="10"/>
    </row>
    <row r="15" spans="1:5" ht="24.75" customHeight="1">
      <c r="A15" s="8"/>
      <c r="B15" s="108"/>
      <c r="C15" s="9"/>
      <c r="D15" s="9"/>
      <c r="E15" s="10"/>
    </row>
    <row r="16" spans="1:5" ht="24.75" customHeight="1">
      <c r="A16" s="8"/>
      <c r="B16" s="108"/>
      <c r="C16" s="9"/>
      <c r="D16" s="9"/>
      <c r="E16" s="10"/>
    </row>
    <row r="17" spans="1:5" ht="24.75" customHeight="1">
      <c r="A17" s="8"/>
      <c r="B17" s="108"/>
      <c r="C17" s="9"/>
      <c r="D17" s="9"/>
      <c r="E17" s="10"/>
    </row>
    <row r="18" spans="1:5" ht="24.75" customHeight="1">
      <c r="A18" s="106"/>
      <c r="B18" s="109"/>
      <c r="C18" s="107"/>
      <c r="D18" s="107"/>
      <c r="E18" s="110"/>
    </row>
    <row r="19" spans="1:5" ht="24.75" customHeight="1">
      <c r="A19" s="106"/>
      <c r="B19" s="109"/>
      <c r="C19" s="107"/>
      <c r="D19" s="107"/>
      <c r="E19" s="110"/>
    </row>
    <row r="20" spans="1:5" ht="24.75" customHeight="1">
      <c r="A20" s="8"/>
      <c r="B20" s="108"/>
      <c r="C20" s="9"/>
      <c r="D20" s="9"/>
      <c r="E20" s="10"/>
    </row>
    <row r="21" spans="1:5" ht="24.75" customHeight="1">
      <c r="A21" s="8"/>
      <c r="B21" s="108"/>
      <c r="C21" s="9"/>
      <c r="D21" s="9"/>
      <c r="E21" s="10"/>
    </row>
    <row r="22" spans="1:5" ht="24.75" customHeight="1">
      <c r="A22" s="8"/>
      <c r="B22" s="108"/>
      <c r="C22" s="9"/>
      <c r="D22" s="9"/>
      <c r="E22" s="10"/>
    </row>
    <row r="23" spans="1:5" ht="24.75" customHeight="1">
      <c r="A23" s="106"/>
      <c r="B23" s="109"/>
      <c r="C23" s="107"/>
      <c r="D23" s="107"/>
      <c r="E23" s="110"/>
    </row>
    <row r="24" spans="1:5" ht="24.75" customHeight="1">
      <c r="A24" s="106"/>
      <c r="B24" s="109"/>
      <c r="C24" s="107"/>
      <c r="D24" s="107"/>
      <c r="E24" s="110"/>
    </row>
    <row r="25" spans="1:5" ht="24.75" customHeight="1">
      <c r="A25" s="8"/>
      <c r="B25" s="108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4"/>
  <sheetViews>
    <sheetView showGridLines="0" showZeros="0" workbookViewId="0" topLeftCell="A25">
      <selection activeCell="K13" sqref="K13"/>
    </sheetView>
  </sheetViews>
  <sheetFormatPr defaultColWidth="9.140625" defaultRowHeight="12.75" customHeight="1"/>
  <cols>
    <col min="1" max="1" width="14.57421875" style="67" customWidth="1"/>
    <col min="2" max="2" width="12.28125" style="67" customWidth="1"/>
    <col min="3" max="3" width="31.28125" style="68" customWidth="1"/>
    <col min="4" max="6" width="18.7109375" style="48" customWidth="1"/>
    <col min="7" max="8" width="9.00390625" style="48" customWidth="1"/>
    <col min="9" max="240" width="9.140625" style="49" customWidth="1"/>
    <col min="241" max="16384" width="9.140625" style="50" customWidth="1"/>
  </cols>
  <sheetData>
    <row r="1" spans="1:6" ht="52.5" customHeight="1">
      <c r="A1" s="69" t="s">
        <v>154</v>
      </c>
      <c r="B1" s="69"/>
      <c r="C1" s="70"/>
      <c r="D1" s="69"/>
      <c r="E1" s="69"/>
      <c r="F1" s="69"/>
    </row>
    <row r="2" spans="1:6" ht="24.75" customHeight="1">
      <c r="A2" s="71"/>
      <c r="B2" s="72"/>
      <c r="C2" s="73"/>
      <c r="D2" s="74"/>
      <c r="E2" s="74"/>
      <c r="F2" s="75" t="s">
        <v>155</v>
      </c>
    </row>
    <row r="3" spans="1:7" ht="24.75" customHeight="1">
      <c r="A3" s="76" t="s">
        <v>156</v>
      </c>
      <c r="B3" s="77" t="s">
        <v>157</v>
      </c>
      <c r="C3" s="77" t="s">
        <v>158</v>
      </c>
      <c r="D3" s="59" t="s">
        <v>101</v>
      </c>
      <c r="E3" s="59"/>
      <c r="F3" s="59"/>
      <c r="G3" s="57"/>
    </row>
    <row r="4" spans="1:7" ht="24.75" customHeight="1">
      <c r="A4" s="78"/>
      <c r="B4" s="79"/>
      <c r="C4" s="79"/>
      <c r="D4" s="59" t="s">
        <v>159</v>
      </c>
      <c r="E4" s="59" t="s">
        <v>160</v>
      </c>
      <c r="F4" s="59" t="s">
        <v>161</v>
      </c>
      <c r="G4" s="57"/>
    </row>
    <row r="5" spans="1:6" ht="24.75" customHeight="1">
      <c r="A5" s="80" t="s">
        <v>100</v>
      </c>
      <c r="B5" s="80" t="s">
        <v>100</v>
      </c>
      <c r="C5" s="80" t="s">
        <v>100</v>
      </c>
      <c r="D5" s="81">
        <v>1</v>
      </c>
      <c r="E5" s="81">
        <v>2</v>
      </c>
      <c r="F5" s="81">
        <v>3</v>
      </c>
    </row>
    <row r="6" spans="1:8" ht="24.75" customHeight="1">
      <c r="A6" s="82"/>
      <c r="B6" s="82"/>
      <c r="C6" s="83" t="s">
        <v>101</v>
      </c>
      <c r="D6" s="62">
        <f>SUM(D8+D21+D53)</f>
        <v>1922296</v>
      </c>
      <c r="E6" s="62">
        <f>SUM(E8+E21+E53)</f>
        <v>1826296</v>
      </c>
      <c r="F6" s="62">
        <f>SUM(F8+F21+F53)</f>
        <v>96000</v>
      </c>
      <c r="G6" s="49"/>
      <c r="H6" s="49"/>
    </row>
    <row r="7" spans="1:8" ht="24.75" customHeight="1">
      <c r="A7" s="84"/>
      <c r="B7" s="84"/>
      <c r="C7" s="85" t="s">
        <v>146</v>
      </c>
      <c r="D7" s="62"/>
      <c r="E7" s="62"/>
      <c r="F7" s="62"/>
      <c r="G7" s="49"/>
      <c r="H7" s="49"/>
    </row>
    <row r="8" spans="1:6" ht="30.75" customHeight="1">
      <c r="A8" s="86">
        <v>501</v>
      </c>
      <c r="B8" s="86">
        <v>301</v>
      </c>
      <c r="C8" s="87" t="s">
        <v>162</v>
      </c>
      <c r="D8" s="62">
        <f>SUM(D9:D20)</f>
        <v>1729881</v>
      </c>
      <c r="E8" s="62">
        <f>SUM(E9:E20)</f>
        <v>1729881</v>
      </c>
      <c r="F8" s="62">
        <f>SUM(F9:F20)</f>
        <v>0</v>
      </c>
    </row>
    <row r="9" spans="1:6" ht="30.75" customHeight="1">
      <c r="A9" s="88">
        <v>5011</v>
      </c>
      <c r="B9" s="89" t="s">
        <v>163</v>
      </c>
      <c r="C9" s="90" t="s">
        <v>164</v>
      </c>
      <c r="D9" s="66">
        <v>643500</v>
      </c>
      <c r="E9" s="66">
        <v>643500</v>
      </c>
      <c r="F9" s="66"/>
    </row>
    <row r="10" spans="1:8" ht="30.75" customHeight="1">
      <c r="A10" s="88">
        <v>5011</v>
      </c>
      <c r="B10" s="89" t="s">
        <v>165</v>
      </c>
      <c r="C10" s="90" t="s">
        <v>166</v>
      </c>
      <c r="D10" s="66">
        <v>736644</v>
      </c>
      <c r="E10" s="66">
        <v>736644</v>
      </c>
      <c r="F10" s="66"/>
      <c r="G10" s="49"/>
      <c r="H10" s="49"/>
    </row>
    <row r="11" spans="1:8" ht="30.75" customHeight="1">
      <c r="A11" s="88">
        <v>5011</v>
      </c>
      <c r="B11" s="89" t="s">
        <v>167</v>
      </c>
      <c r="C11" s="90" t="s">
        <v>168</v>
      </c>
      <c r="D11" s="66">
        <v>53625</v>
      </c>
      <c r="E11" s="66">
        <v>53625</v>
      </c>
      <c r="F11" s="66"/>
      <c r="G11" s="49"/>
      <c r="H11" s="49"/>
    </row>
    <row r="12" spans="1:8" ht="30.75" customHeight="1">
      <c r="A12" s="89" t="s">
        <v>169</v>
      </c>
      <c r="B12" s="89" t="s">
        <v>170</v>
      </c>
      <c r="C12" s="91" t="s">
        <v>171</v>
      </c>
      <c r="D12" s="66"/>
      <c r="E12" s="66"/>
      <c r="F12" s="66"/>
      <c r="G12" s="49"/>
      <c r="H12" s="49"/>
    </row>
    <row r="13" spans="1:8" ht="30.75" customHeight="1">
      <c r="A13" s="89" t="s">
        <v>169</v>
      </c>
      <c r="B13" s="89" t="s">
        <v>172</v>
      </c>
      <c r="C13" s="90" t="s">
        <v>173</v>
      </c>
      <c r="D13" s="66"/>
      <c r="E13" s="66"/>
      <c r="F13" s="66"/>
      <c r="G13" s="49"/>
      <c r="H13" s="49"/>
    </row>
    <row r="14" spans="1:8" ht="30.75" customHeight="1">
      <c r="A14" s="89" t="s">
        <v>169</v>
      </c>
      <c r="B14" s="89" t="s">
        <v>174</v>
      </c>
      <c r="C14" s="90" t="s">
        <v>175</v>
      </c>
      <c r="D14" s="66"/>
      <c r="E14" s="66"/>
      <c r="F14" s="66"/>
      <c r="G14" s="49"/>
      <c r="H14" s="49"/>
    </row>
    <row r="15" spans="1:8" ht="30.75" customHeight="1">
      <c r="A15" s="89" t="s">
        <v>169</v>
      </c>
      <c r="B15" s="89" t="s">
        <v>176</v>
      </c>
      <c r="C15" s="90" t="s">
        <v>177</v>
      </c>
      <c r="D15" s="66"/>
      <c r="E15" s="66"/>
      <c r="F15" s="66"/>
      <c r="G15" s="49"/>
      <c r="H15" s="49"/>
    </row>
    <row r="16" spans="1:8" ht="30.75" customHeight="1">
      <c r="A16" s="89" t="s">
        <v>169</v>
      </c>
      <c r="B16" s="89" t="s">
        <v>178</v>
      </c>
      <c r="C16" s="90" t="s">
        <v>179</v>
      </c>
      <c r="D16" s="66"/>
      <c r="E16" s="66"/>
      <c r="F16" s="66"/>
      <c r="G16" s="49"/>
      <c r="H16" s="49"/>
    </row>
    <row r="17" spans="1:8" ht="30.75" customHeight="1">
      <c r="A17" s="92" t="s">
        <v>180</v>
      </c>
      <c r="B17" s="92" t="s">
        <v>181</v>
      </c>
      <c r="C17" s="90" t="s">
        <v>182</v>
      </c>
      <c r="D17" s="62">
        <v>165612</v>
      </c>
      <c r="E17" s="62">
        <v>165612</v>
      </c>
      <c r="F17" s="62"/>
      <c r="G17" s="49"/>
      <c r="H17" s="49"/>
    </row>
    <row r="18" spans="1:8" ht="30.75" customHeight="1">
      <c r="A18" s="89" t="s">
        <v>183</v>
      </c>
      <c r="B18" s="89" t="s">
        <v>184</v>
      </c>
      <c r="C18" s="90" t="s">
        <v>185</v>
      </c>
      <c r="D18" s="66"/>
      <c r="E18" s="66"/>
      <c r="F18" s="66"/>
      <c r="G18" s="49"/>
      <c r="H18" s="49"/>
    </row>
    <row r="19" spans="1:8" ht="30.75" customHeight="1">
      <c r="A19" s="89" t="s">
        <v>183</v>
      </c>
      <c r="B19" s="89" t="s">
        <v>186</v>
      </c>
      <c r="C19" s="90" t="s">
        <v>187</v>
      </c>
      <c r="D19" s="66"/>
      <c r="E19" s="66"/>
      <c r="F19" s="66"/>
      <c r="G19" s="49"/>
      <c r="H19" s="49"/>
    </row>
    <row r="20" spans="1:8" ht="30.75" customHeight="1">
      <c r="A20" s="89" t="s">
        <v>183</v>
      </c>
      <c r="B20" s="89" t="s">
        <v>188</v>
      </c>
      <c r="C20" s="90" t="s">
        <v>189</v>
      </c>
      <c r="D20" s="66">
        <v>130500</v>
      </c>
      <c r="E20" s="66">
        <v>130500</v>
      </c>
      <c r="F20" s="66"/>
      <c r="G20" s="49"/>
      <c r="H20" s="49"/>
    </row>
    <row r="21" spans="1:8" ht="30.75" customHeight="1">
      <c r="A21" s="93">
        <v>502</v>
      </c>
      <c r="B21" s="93">
        <v>302</v>
      </c>
      <c r="C21" s="94" t="s">
        <v>190</v>
      </c>
      <c r="D21" s="66">
        <f>SUM(D22:D48)</f>
        <v>112088</v>
      </c>
      <c r="E21" s="66">
        <f>SUM(E22:E48)</f>
        <v>16088</v>
      </c>
      <c r="F21" s="66">
        <f>SUM(F22:F48)</f>
        <v>96000</v>
      </c>
      <c r="G21" s="49"/>
      <c r="H21" s="49"/>
    </row>
    <row r="22" spans="1:8" ht="30.75" customHeight="1">
      <c r="A22" s="89" t="s">
        <v>191</v>
      </c>
      <c r="B22" s="89" t="s">
        <v>192</v>
      </c>
      <c r="C22" s="90" t="s">
        <v>193</v>
      </c>
      <c r="D22" s="66">
        <v>56400</v>
      </c>
      <c r="E22" s="95"/>
      <c r="F22" s="66">
        <v>56400</v>
      </c>
      <c r="G22" s="49"/>
      <c r="H22" s="49"/>
    </row>
    <row r="23" spans="1:8" ht="30.75" customHeight="1">
      <c r="A23" s="89" t="s">
        <v>191</v>
      </c>
      <c r="B23" s="89" t="s">
        <v>194</v>
      </c>
      <c r="C23" s="90" t="s">
        <v>195</v>
      </c>
      <c r="D23" s="66">
        <v>2000</v>
      </c>
      <c r="E23" s="95"/>
      <c r="F23" s="66">
        <v>2000</v>
      </c>
      <c r="G23" s="49"/>
      <c r="H23" s="49"/>
    </row>
    <row r="24" spans="1:8" ht="30.75" customHeight="1">
      <c r="A24" s="89" t="s">
        <v>191</v>
      </c>
      <c r="B24" s="89" t="s">
        <v>196</v>
      </c>
      <c r="C24" s="90" t="s">
        <v>197</v>
      </c>
      <c r="D24" s="66">
        <v>2000</v>
      </c>
      <c r="E24" s="95"/>
      <c r="F24" s="66">
        <v>2000</v>
      </c>
      <c r="G24" s="49"/>
      <c r="H24" s="49"/>
    </row>
    <row r="25" spans="1:8" ht="30.75" customHeight="1">
      <c r="A25" s="89" t="s">
        <v>191</v>
      </c>
      <c r="B25" s="89" t="s">
        <v>198</v>
      </c>
      <c r="C25" s="90" t="s">
        <v>199</v>
      </c>
      <c r="D25" s="66"/>
      <c r="E25" s="95"/>
      <c r="F25" s="66"/>
      <c r="G25" s="49"/>
      <c r="H25" s="49"/>
    </row>
    <row r="26" spans="1:8" ht="30.75" customHeight="1">
      <c r="A26" s="89" t="s">
        <v>191</v>
      </c>
      <c r="B26" s="89" t="s">
        <v>200</v>
      </c>
      <c r="C26" s="90" t="s">
        <v>201</v>
      </c>
      <c r="D26" s="66"/>
      <c r="E26" s="95"/>
      <c r="F26" s="66"/>
      <c r="G26" s="49"/>
      <c r="H26" s="49"/>
    </row>
    <row r="27" spans="1:8" ht="30.75" customHeight="1">
      <c r="A27" s="89" t="s">
        <v>191</v>
      </c>
      <c r="B27" s="89" t="s">
        <v>202</v>
      </c>
      <c r="C27" s="90" t="s">
        <v>203</v>
      </c>
      <c r="D27" s="66">
        <v>15600</v>
      </c>
      <c r="E27" s="95"/>
      <c r="F27" s="66">
        <v>15600</v>
      </c>
      <c r="G27" s="49"/>
      <c r="H27" s="49"/>
    </row>
    <row r="28" spans="1:8" ht="30.75" customHeight="1">
      <c r="A28" s="89" t="s">
        <v>191</v>
      </c>
      <c r="B28" s="89" t="s">
        <v>204</v>
      </c>
      <c r="C28" s="90" t="s">
        <v>205</v>
      </c>
      <c r="D28" s="66"/>
      <c r="E28" s="95"/>
      <c r="F28" s="66"/>
      <c r="G28" s="49"/>
      <c r="H28" s="49"/>
    </row>
    <row r="29" spans="1:8" ht="30.75" customHeight="1">
      <c r="A29" s="89" t="s">
        <v>191</v>
      </c>
      <c r="B29" s="89" t="s">
        <v>206</v>
      </c>
      <c r="C29" s="90" t="s">
        <v>207</v>
      </c>
      <c r="D29" s="66"/>
      <c r="E29" s="95"/>
      <c r="F29" s="66"/>
      <c r="G29" s="49"/>
      <c r="H29" s="49"/>
    </row>
    <row r="30" spans="1:8" ht="30.75" customHeight="1">
      <c r="A30" s="89" t="s">
        <v>191</v>
      </c>
      <c r="B30" s="89" t="s">
        <v>208</v>
      </c>
      <c r="C30" s="90" t="s">
        <v>209</v>
      </c>
      <c r="D30" s="66">
        <v>2000</v>
      </c>
      <c r="E30" s="95"/>
      <c r="F30" s="66">
        <v>2000</v>
      </c>
      <c r="G30" s="49"/>
      <c r="H30" s="49"/>
    </row>
    <row r="31" spans="1:8" ht="30.75" customHeight="1">
      <c r="A31" s="89" t="s">
        <v>191</v>
      </c>
      <c r="B31" s="89" t="s">
        <v>210</v>
      </c>
      <c r="C31" s="90" t="s">
        <v>211</v>
      </c>
      <c r="D31" s="66"/>
      <c r="E31" s="66"/>
      <c r="F31" s="66"/>
      <c r="G31" s="49"/>
      <c r="H31" s="49"/>
    </row>
    <row r="32" spans="1:8" ht="30.75" customHeight="1">
      <c r="A32" s="89" t="s">
        <v>191</v>
      </c>
      <c r="B32" s="89" t="s">
        <v>212</v>
      </c>
      <c r="C32" s="90" t="s">
        <v>213</v>
      </c>
      <c r="D32" s="66"/>
      <c r="E32" s="66"/>
      <c r="F32" s="66"/>
      <c r="G32" s="49"/>
      <c r="H32" s="49"/>
    </row>
    <row r="33" spans="1:8" ht="30.75" customHeight="1">
      <c r="A33" s="89" t="s">
        <v>191</v>
      </c>
      <c r="B33" s="89" t="s">
        <v>214</v>
      </c>
      <c r="C33" s="90" t="s">
        <v>215</v>
      </c>
      <c r="D33" s="62">
        <v>16088</v>
      </c>
      <c r="E33" s="62">
        <v>16088</v>
      </c>
      <c r="F33" s="62"/>
      <c r="G33" s="49"/>
      <c r="H33" s="49"/>
    </row>
    <row r="34" spans="1:8" ht="30.75" customHeight="1">
      <c r="A34" s="89" t="s">
        <v>191</v>
      </c>
      <c r="B34" s="89" t="s">
        <v>216</v>
      </c>
      <c r="C34" s="90" t="s">
        <v>217</v>
      </c>
      <c r="D34" s="66">
        <v>3000</v>
      </c>
      <c r="E34" s="95"/>
      <c r="F34" s="66">
        <v>3000</v>
      </c>
      <c r="G34" s="49"/>
      <c r="H34" s="49"/>
    </row>
    <row r="35" spans="1:8" ht="30.75" customHeight="1">
      <c r="A35" s="89" t="s">
        <v>191</v>
      </c>
      <c r="B35" s="89" t="s">
        <v>218</v>
      </c>
      <c r="C35" s="90" t="s">
        <v>219</v>
      </c>
      <c r="D35" s="66"/>
      <c r="E35" s="95"/>
      <c r="F35" s="66"/>
      <c r="G35" s="49"/>
      <c r="H35" s="49"/>
    </row>
    <row r="36" spans="1:8" ht="30.75" customHeight="1">
      <c r="A36" s="89" t="s">
        <v>220</v>
      </c>
      <c r="B36" s="89" t="s">
        <v>221</v>
      </c>
      <c r="C36" s="96" t="s">
        <v>222</v>
      </c>
      <c r="D36" s="66">
        <v>1500</v>
      </c>
      <c r="E36" s="95"/>
      <c r="F36" s="66">
        <v>1500</v>
      </c>
      <c r="G36" s="49"/>
      <c r="H36" s="49"/>
    </row>
    <row r="37" spans="1:8" ht="30.75" customHeight="1">
      <c r="A37" s="89" t="s">
        <v>223</v>
      </c>
      <c r="B37" s="89" t="s">
        <v>224</v>
      </c>
      <c r="C37" s="90" t="s">
        <v>225</v>
      </c>
      <c r="D37" s="66">
        <v>4000</v>
      </c>
      <c r="E37" s="95"/>
      <c r="F37" s="66">
        <v>4000</v>
      </c>
      <c r="G37" s="49"/>
      <c r="H37" s="49"/>
    </row>
    <row r="38" spans="1:8" ht="30.75" customHeight="1">
      <c r="A38" s="89" t="s">
        <v>226</v>
      </c>
      <c r="B38" s="89" t="s">
        <v>227</v>
      </c>
      <c r="C38" s="90" t="s">
        <v>228</v>
      </c>
      <c r="D38" s="66"/>
      <c r="E38" s="95"/>
      <c r="F38" s="66"/>
      <c r="G38" s="49"/>
      <c r="H38" s="49"/>
    </row>
    <row r="39" spans="1:6" ht="30.75" customHeight="1">
      <c r="A39" s="89" t="s">
        <v>226</v>
      </c>
      <c r="B39" s="89" t="s">
        <v>229</v>
      </c>
      <c r="C39" s="90" t="s">
        <v>230</v>
      </c>
      <c r="D39" s="97"/>
      <c r="E39" s="95"/>
      <c r="F39" s="97"/>
    </row>
    <row r="40" spans="1:6" ht="30.75" customHeight="1">
      <c r="A40" s="89" t="s">
        <v>226</v>
      </c>
      <c r="B40" s="89" t="s">
        <v>231</v>
      </c>
      <c r="C40" s="90" t="s">
        <v>232</v>
      </c>
      <c r="D40" s="97"/>
      <c r="E40" s="95"/>
      <c r="F40" s="97"/>
    </row>
    <row r="41" spans="1:8" ht="30.75" customHeight="1">
      <c r="A41" s="89" t="s">
        <v>233</v>
      </c>
      <c r="B41" s="89" t="s">
        <v>234</v>
      </c>
      <c r="C41" s="90" t="s">
        <v>235</v>
      </c>
      <c r="D41" s="98"/>
      <c r="E41" s="95"/>
      <c r="F41" s="98"/>
      <c r="G41" s="49"/>
      <c r="H41" s="49"/>
    </row>
    <row r="42" spans="1:8" ht="30.75" customHeight="1">
      <c r="A42" s="89" t="s">
        <v>233</v>
      </c>
      <c r="B42" s="89" t="s">
        <v>236</v>
      </c>
      <c r="C42" s="90" t="s">
        <v>237</v>
      </c>
      <c r="D42" s="98">
        <v>2500</v>
      </c>
      <c r="E42" s="95"/>
      <c r="F42" s="98">
        <v>2500</v>
      </c>
      <c r="G42" s="49"/>
      <c r="H42" s="49"/>
    </row>
    <row r="43" spans="1:6" ht="30.75" customHeight="1">
      <c r="A43" s="89" t="s">
        <v>233</v>
      </c>
      <c r="B43" s="89" t="s">
        <v>238</v>
      </c>
      <c r="C43" s="90" t="s">
        <v>239</v>
      </c>
      <c r="D43" s="97"/>
      <c r="E43" s="95"/>
      <c r="F43" s="97"/>
    </row>
    <row r="44" spans="1:6" ht="30.75" customHeight="1">
      <c r="A44" s="89" t="s">
        <v>240</v>
      </c>
      <c r="B44" s="89" t="s">
        <v>241</v>
      </c>
      <c r="C44" s="90" t="s">
        <v>242</v>
      </c>
      <c r="D44" s="97">
        <v>5000</v>
      </c>
      <c r="E44" s="95"/>
      <c r="F44" s="97">
        <v>5000</v>
      </c>
    </row>
    <row r="45" spans="1:6" ht="30.75" customHeight="1">
      <c r="A45" s="89" t="s">
        <v>243</v>
      </c>
      <c r="B45" s="89" t="s">
        <v>244</v>
      </c>
      <c r="C45" s="90" t="s">
        <v>245</v>
      </c>
      <c r="D45" s="97"/>
      <c r="E45" s="95"/>
      <c r="F45" s="97"/>
    </row>
    <row r="46" spans="1:6" ht="30.75" customHeight="1">
      <c r="A46" s="89" t="s">
        <v>246</v>
      </c>
      <c r="B46" s="89" t="s">
        <v>247</v>
      </c>
      <c r="C46" s="90" t="s">
        <v>248</v>
      </c>
      <c r="D46" s="97"/>
      <c r="E46" s="95"/>
      <c r="F46" s="97"/>
    </row>
    <row r="47" spans="1:6" ht="30.75" customHeight="1">
      <c r="A47" s="89" t="s">
        <v>249</v>
      </c>
      <c r="B47" s="89" t="s">
        <v>250</v>
      </c>
      <c r="C47" s="90" t="s">
        <v>251</v>
      </c>
      <c r="D47" s="97">
        <v>2000</v>
      </c>
      <c r="E47" s="95"/>
      <c r="F47" s="97">
        <v>2000</v>
      </c>
    </row>
    <row r="48" spans="1:6" ht="30.75" customHeight="1">
      <c r="A48" s="88">
        <v>50299</v>
      </c>
      <c r="B48" s="89" t="s">
        <v>252</v>
      </c>
      <c r="C48" s="90" t="s">
        <v>253</v>
      </c>
      <c r="D48" s="97"/>
      <c r="E48" s="97"/>
      <c r="F48" s="97"/>
    </row>
    <row r="49" spans="1:6" ht="30.75" customHeight="1">
      <c r="A49" s="99">
        <v>505</v>
      </c>
      <c r="B49" s="100" t="s">
        <v>254</v>
      </c>
      <c r="C49" s="101" t="s">
        <v>162</v>
      </c>
      <c r="D49" s="97"/>
      <c r="E49" s="97"/>
      <c r="F49" s="97"/>
    </row>
    <row r="50" spans="1:6" ht="30.75" customHeight="1">
      <c r="A50" s="88">
        <v>50501</v>
      </c>
      <c r="B50" s="102" t="s">
        <v>255</v>
      </c>
      <c r="C50" s="90" t="s">
        <v>256</v>
      </c>
      <c r="D50" s="97"/>
      <c r="E50" s="97"/>
      <c r="F50" s="97"/>
    </row>
    <row r="51" spans="1:6" ht="30.75" customHeight="1">
      <c r="A51" s="88">
        <v>50502</v>
      </c>
      <c r="B51" s="102" t="s">
        <v>257</v>
      </c>
      <c r="C51" s="94" t="s">
        <v>190</v>
      </c>
      <c r="D51" s="97"/>
      <c r="E51" s="97"/>
      <c r="F51" s="97"/>
    </row>
    <row r="52" spans="1:6" ht="30.75" customHeight="1">
      <c r="A52" s="88">
        <v>50599</v>
      </c>
      <c r="B52" s="102" t="s">
        <v>252</v>
      </c>
      <c r="C52" s="103" t="s">
        <v>253</v>
      </c>
      <c r="D52" s="97"/>
      <c r="E52" s="97"/>
      <c r="F52" s="97"/>
    </row>
    <row r="53" spans="1:6" ht="30.75" customHeight="1">
      <c r="A53" s="99">
        <v>509</v>
      </c>
      <c r="B53" s="99">
        <v>303</v>
      </c>
      <c r="C53" s="101" t="s">
        <v>258</v>
      </c>
      <c r="D53" s="97">
        <f>SUM(D54:D64)</f>
        <v>80327</v>
      </c>
      <c r="E53" s="97">
        <f>SUM(E54:E64)</f>
        <v>80327</v>
      </c>
      <c r="F53" s="97">
        <f>SUM(F54:F64)</f>
        <v>0</v>
      </c>
    </row>
    <row r="54" spans="1:6" ht="30.75" customHeight="1">
      <c r="A54" s="89" t="s">
        <v>259</v>
      </c>
      <c r="B54" s="89" t="s">
        <v>260</v>
      </c>
      <c r="C54" s="90" t="s">
        <v>261</v>
      </c>
      <c r="D54" s="97"/>
      <c r="E54" s="97"/>
      <c r="F54" s="97"/>
    </row>
    <row r="55" spans="1:6" ht="30.75" customHeight="1">
      <c r="A55" s="89" t="s">
        <v>259</v>
      </c>
      <c r="B55" s="89" t="s">
        <v>262</v>
      </c>
      <c r="C55" s="90" t="s">
        <v>263</v>
      </c>
      <c r="D55" s="97">
        <v>6720</v>
      </c>
      <c r="E55" s="97">
        <v>6720</v>
      </c>
      <c r="F55" s="97"/>
    </row>
    <row r="56" spans="1:6" ht="30.75" customHeight="1">
      <c r="A56" s="89" t="s">
        <v>259</v>
      </c>
      <c r="B56" s="89" t="s">
        <v>264</v>
      </c>
      <c r="C56" s="90" t="s">
        <v>265</v>
      </c>
      <c r="D56" s="97"/>
      <c r="E56" s="97"/>
      <c r="F56" s="97"/>
    </row>
    <row r="57" spans="1:6" ht="30.75" customHeight="1">
      <c r="A57" s="89" t="s">
        <v>259</v>
      </c>
      <c r="B57" s="89" t="s">
        <v>266</v>
      </c>
      <c r="C57" s="90" t="s">
        <v>267</v>
      </c>
      <c r="D57" s="97"/>
      <c r="E57" s="97"/>
      <c r="F57" s="97"/>
    </row>
    <row r="58" spans="1:6" ht="30.75" customHeight="1">
      <c r="A58" s="89" t="s">
        <v>259</v>
      </c>
      <c r="B58" s="89" t="s">
        <v>268</v>
      </c>
      <c r="C58" s="90" t="s">
        <v>269</v>
      </c>
      <c r="D58" s="97"/>
      <c r="E58" s="97"/>
      <c r="F58" s="97"/>
    </row>
    <row r="59" spans="1:6" ht="30.75" customHeight="1">
      <c r="A59" s="89" t="s">
        <v>270</v>
      </c>
      <c r="B59" s="89" t="s">
        <v>271</v>
      </c>
      <c r="C59" s="90" t="s">
        <v>272</v>
      </c>
      <c r="D59" s="97"/>
      <c r="E59" s="97"/>
      <c r="F59" s="97"/>
    </row>
    <row r="60" spans="1:6" ht="30.75" customHeight="1">
      <c r="A60" s="89" t="s">
        <v>273</v>
      </c>
      <c r="B60" s="89" t="s">
        <v>274</v>
      </c>
      <c r="C60" s="90" t="s">
        <v>275</v>
      </c>
      <c r="D60" s="97"/>
      <c r="E60" s="97"/>
      <c r="F60" s="97"/>
    </row>
    <row r="61" spans="1:6" ht="30.75" customHeight="1">
      <c r="A61" s="89" t="s">
        <v>276</v>
      </c>
      <c r="B61" s="89" t="s">
        <v>277</v>
      </c>
      <c r="C61" s="90" t="s">
        <v>278</v>
      </c>
      <c r="D61" s="97"/>
      <c r="E61" s="97"/>
      <c r="F61" s="97"/>
    </row>
    <row r="62" spans="1:6" ht="30.75" customHeight="1">
      <c r="A62" s="89" t="s">
        <v>276</v>
      </c>
      <c r="B62" s="89" t="s">
        <v>279</v>
      </c>
      <c r="C62" s="90" t="s">
        <v>280</v>
      </c>
      <c r="D62" s="97">
        <v>73607</v>
      </c>
      <c r="E62" s="97">
        <v>73607</v>
      </c>
      <c r="F62" s="97"/>
    </row>
    <row r="63" spans="1:6" ht="30.75" customHeight="1">
      <c r="A63" s="89" t="s">
        <v>276</v>
      </c>
      <c r="B63" s="89" t="s">
        <v>281</v>
      </c>
      <c r="C63" s="90" t="s">
        <v>282</v>
      </c>
      <c r="D63" s="97"/>
      <c r="E63" s="97"/>
      <c r="F63" s="97"/>
    </row>
    <row r="64" spans="1:6" ht="30.75" customHeight="1">
      <c r="A64" s="88">
        <v>50999</v>
      </c>
      <c r="B64" s="89" t="s">
        <v>283</v>
      </c>
      <c r="C64" s="90" t="s">
        <v>284</v>
      </c>
      <c r="D64" s="97"/>
      <c r="E64" s="97"/>
      <c r="F64" s="97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czjxzzfk</cp:lastModifiedBy>
  <cp:lastPrinted>2019-04-17T07:50:30Z</cp:lastPrinted>
  <dcterms:created xsi:type="dcterms:W3CDTF">2018-01-17T04:55:00Z</dcterms:created>
  <dcterms:modified xsi:type="dcterms:W3CDTF">2019-04-22T09:04:15Z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2052-11.1.0.8612</vt:lpwstr>
  </property>
</Properties>
</file>