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32760" yWindow="32760" windowWidth="20730" windowHeight="11760" tabRatio="619" activeTab="7"/>
  </bookViews>
  <sheets>
    <sheet name="封面" sheetId="1" r:id="rId1"/>
    <sheet name="1" sheetId="13" r:id="rId2"/>
    <sheet name="2" sheetId="24" r:id="rId3"/>
    <sheet name="3" sheetId="25" r:id="rId4"/>
    <sheet name="4" sheetId="23" r:id="rId5"/>
    <sheet name="5" sheetId="15" r:id="rId6"/>
    <sheet name="6" sheetId="17" r:id="rId7"/>
    <sheet name="7" sheetId="34" r:id="rId8"/>
    <sheet name="8" sheetId="33" r:id="rId9"/>
    <sheet name="9" sheetId="29" r:id="rId10"/>
    <sheet name="10" sheetId="20" r:id="rId11"/>
    <sheet name="11" sheetId="12" r:id="rId12"/>
    <sheet name="12" sheetId="32" r:id="rId13"/>
  </sheets>
  <definedNames>
    <definedName name="_xlnm.Print_Area" localSheetId="1">'1'!$A$1:$D$42</definedName>
    <definedName name="_xlnm.Print_Area" localSheetId="10">'10'!$A$1:$E$18</definedName>
    <definedName name="_xlnm.Print_Area" localSheetId="11">'11'!$A$1:$B$12</definedName>
    <definedName name="_xlnm.Print_Area" localSheetId="12">'12'!$A$1:$E$13</definedName>
    <definedName name="_xlnm.Print_Area" localSheetId="2">'2'!$A$1:$B$30</definedName>
    <definedName name="_xlnm.Print_Area" localSheetId="3">'3'!$A$1:$E$25</definedName>
    <definedName name="_xlnm.Print_Area" localSheetId="4">'4'!$A$1:$D$34</definedName>
    <definedName name="_xlnm.Print_Area" localSheetId="5">'5'!$A$1:$K$10</definedName>
    <definedName name="_xlnm.Print_Area" localSheetId="6">'6'!$A$1:$E$25</definedName>
    <definedName name="_xlnm.Print_Area" localSheetId="7">'7'!$A$1:$F$64</definedName>
    <definedName name="_xlnm.Print_Area" localSheetId="8">'8'!$A$1:$C$20</definedName>
    <definedName name="_xlnm.Print_Area" localSheetId="9">'9'!$A$1:$H$9</definedName>
    <definedName name="_xlnm.Print_Area" localSheetId="0">封面!$A$1:$E$23</definedName>
    <definedName name="_xlnm.Print_Titles" localSheetId="1">'1'!$1:$4</definedName>
    <definedName name="_xlnm.Print_Titles" localSheetId="10">'10'!$1:$5</definedName>
    <definedName name="_xlnm.Print_Titles" localSheetId="11">'11'!$1:$5</definedName>
    <definedName name="_xlnm.Print_Titles" localSheetId="12">'12'!$1:$5</definedName>
    <definedName name="_xlnm.Print_Titles" localSheetId="2">'2'!$1:$3</definedName>
    <definedName name="_xlnm.Print_Titles" localSheetId="3">'3'!$1:$5</definedName>
    <definedName name="_xlnm.Print_Titles" localSheetId="4">'4'!$1:$5</definedName>
    <definedName name="_xlnm.Print_Titles" localSheetId="5">'5'!$1:$6</definedName>
    <definedName name="_xlnm.Print_Titles" localSheetId="6">'6'!$1:$5</definedName>
    <definedName name="_xlnm.Print_Titles" localSheetId="7">'7'!$1:$4</definedName>
    <definedName name="_xlnm.Print_Titles" localSheetId="8">'8'!$1:$5</definedName>
    <definedName name="_xlnm.Print_Titles" localSheetId="9">'9'!$1:$5</definedName>
  </definedNames>
  <calcPr calcId="125725"/>
</workbook>
</file>

<file path=xl/calcChain.xml><?xml version="1.0" encoding="utf-8"?>
<calcChain xmlns="http://schemas.openxmlformats.org/spreadsheetml/2006/main">
  <c r="B6" i="25"/>
  <c r="C6"/>
  <c r="D6"/>
  <c r="E6"/>
  <c r="B34" i="23"/>
  <c r="E7" i="15"/>
  <c r="F8"/>
  <c r="F7"/>
  <c r="G8"/>
  <c r="G7"/>
  <c r="H8"/>
  <c r="H7"/>
  <c r="I8"/>
  <c r="I7"/>
  <c r="J8"/>
  <c r="J7"/>
  <c r="K8"/>
  <c r="K7"/>
  <c r="E6" i="17"/>
  <c r="C6" i="29"/>
  <c r="D6"/>
  <c r="E6"/>
  <c r="F6"/>
  <c r="G6"/>
  <c r="H6"/>
  <c r="A6" i="20"/>
  <c r="C6"/>
</calcChain>
</file>

<file path=xl/sharedStrings.xml><?xml version="1.0" encoding="utf-8"?>
<sst xmlns="http://schemas.openxmlformats.org/spreadsheetml/2006/main" count="411" uniqueCount="303">
  <si>
    <t xml:space="preserve">      </t>
  </si>
  <si>
    <t>部门收支总体情况表</t>
  </si>
  <si>
    <t>单位：元</t>
  </si>
  <si>
    <t>收     入</t>
  </si>
  <si>
    <t>支     出</t>
  </si>
  <si>
    <t>项目</t>
  </si>
  <si>
    <t>预算数</t>
  </si>
  <si>
    <t>一、一般公共预算财政拨款收入</t>
  </si>
  <si>
    <t>一、一般公共服务支出</t>
  </si>
  <si>
    <t>二、政府性基金预算财政拨款收入</t>
  </si>
  <si>
    <t>二、外交支出</t>
  </si>
  <si>
    <t>三、国有资本经营预算收入</t>
  </si>
  <si>
    <t>三、国防支出</t>
  </si>
  <si>
    <t>四、教育专户核算</t>
  </si>
  <si>
    <t>四、公共安全支出</t>
  </si>
  <si>
    <t>五、事业收入</t>
  </si>
  <si>
    <t>五、教育支出</t>
  </si>
  <si>
    <t>六、上级补助收入</t>
  </si>
  <si>
    <t>六、科学技术支出</t>
  </si>
  <si>
    <t>七、附属单位上缴收入</t>
  </si>
  <si>
    <t>七、文化体育与传媒支出</t>
  </si>
  <si>
    <t>八、经营收入</t>
  </si>
  <si>
    <t>八、社会保障和就业支出</t>
  </si>
  <si>
    <t>九、其他收入</t>
  </si>
  <si>
    <t>九、社会保险基金支出</t>
  </si>
  <si>
    <t>十、医疗卫生与计划生育支出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</si>
  <si>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</si>
  <si>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</si>
  <si>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</si>
  <si>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</si>
  <si>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</si>
  <si>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</si>
  <si>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</si>
  <si>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</si>
  <si>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十九、国土海洋气象等支出</t>
  </si>
  <si>
    <t>二十、住房保障支出</t>
  </si>
  <si>
    <t>二十一、粮油物资储备支出</t>
  </si>
  <si>
    <t>二十二、国有资本经营预算支出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</si>
  <si>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</si>
  <si>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</si>
  <si>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</si>
  <si>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</si>
  <si>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</si>
  <si>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</si>
  <si>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本年收入合计</t>
  </si>
  <si>
    <t>本年支出合计</t>
  </si>
  <si>
    <t>十、上年结转</t>
  </si>
  <si>
    <t>二十九、结转下年</t>
  </si>
  <si>
    <t>十一、上年结余</t>
  </si>
  <si>
    <t>收入总计</t>
  </si>
  <si>
    <t>支出总计</t>
  </si>
  <si>
    <t>部门收入总体情况表</t>
  </si>
  <si>
    <t xml:space="preserve">    经费拨款</t>
  </si>
  <si>
    <t xml:space="preserve">        本年收入合计</t>
  </si>
  <si>
    <t xml:space="preserve"> </t>
  </si>
  <si>
    <t xml:space="preserve">    财政性资金结转</t>
  </si>
  <si>
    <t xml:space="preserve">        一般公共预算收入结转</t>
  </si>
  <si>
    <t xml:space="preserve">        政府性基金预算收入结转</t>
  </si>
  <si>
    <t xml:space="preserve">        国有资本经营收入结转</t>
  </si>
  <si>
    <t xml:space="preserve">    非财政性资金结转</t>
  </si>
  <si>
    <t xml:space="preserve">    教育专户结转</t>
  </si>
  <si>
    <t xml:space="preserve">    财政性资金结余</t>
  </si>
  <si>
    <t xml:space="preserve">        一般公共预算收入结余</t>
  </si>
  <si>
    <t xml:space="preserve">        政府性基金预算收入结余</t>
  </si>
  <si>
    <t xml:space="preserve">        国有资本经营收入结余</t>
  </si>
  <si>
    <t xml:space="preserve">    非财政性资金结余</t>
  </si>
  <si>
    <t xml:space="preserve">        收入合计</t>
  </si>
  <si>
    <t>部门支出总体情况表</t>
  </si>
  <si>
    <t>功能分类科目</t>
  </si>
  <si>
    <t>支出合计</t>
  </si>
  <si>
    <t>基本支出</t>
  </si>
  <si>
    <t>项目支出</t>
  </si>
  <si>
    <t>上年结转</t>
  </si>
  <si>
    <t>**</t>
  </si>
  <si>
    <t>合计</t>
  </si>
  <si>
    <t>财政拨款收支总体情况表</t>
  </si>
  <si>
    <t>收      入</t>
  </si>
  <si>
    <t>支      出</t>
  </si>
  <si>
    <t>一、本年收入</t>
  </si>
  <si>
    <t>一、本年支出</t>
  </si>
  <si>
    <t>（一）一般公共预算财政拨款</t>
  </si>
  <si>
    <t>（一）一般公共服务支出</t>
  </si>
  <si>
    <t>（二）政府性基金预算财政拨款</t>
  </si>
  <si>
    <t>（二）外交支出</t>
  </si>
  <si>
    <t>（三）国有资本经营预算财政拨款</t>
  </si>
  <si>
    <t>（三）国防支出</t>
  </si>
  <si>
    <t>（四）公共安全支出</t>
  </si>
  <si>
    <t>（五）教育支出</t>
  </si>
  <si>
    <t>（六）科学技术支出</t>
  </si>
  <si>
    <t>（七）文化体育与传媒支出</t>
  </si>
  <si>
    <t>（八）社会保障和就业支出</t>
  </si>
  <si>
    <t>（九）社会保险基金支出</t>
  </si>
  <si>
    <t>（十）医疗卫生与计划生育支出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</si>
  <si>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</si>
  <si>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</si>
  <si>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</si>
  <si>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</si>
  <si>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（十五）资源勘探信息等支出</t>
  </si>
  <si>
    <t>（十六）商业服务业等支出</t>
  </si>
  <si>
    <t>（十七）金融支出</t>
  </si>
  <si>
    <t>（十八）援助其他地区支出</t>
  </si>
  <si>
    <t>（十九）国土海洋气象等支出</t>
  </si>
  <si>
    <t>（二十）住房保障支出</t>
  </si>
  <si>
    <t>（二十一）粮油物资储备支出</t>
  </si>
  <si>
    <t>（二十二）国有资本经营预算支出</t>
  </si>
  <si>
    <t>（二十三）预备费</t>
  </si>
  <si>
    <t>（二十四）其他支出</t>
  </si>
  <si>
    <t>（二十五）债务还本支出</t>
  </si>
  <si>
    <t>（二十六）债务付息支出</t>
  </si>
  <si>
    <t>（二十七）债务发行费用支出</t>
  </si>
  <si>
    <t>收  入  总  计</t>
  </si>
  <si>
    <t>支  出  总  计</t>
  </si>
  <si>
    <t>财政拨款支出表</t>
  </si>
  <si>
    <t>单位名称</t>
  </si>
  <si>
    <t>一般公共预算支出</t>
  </si>
  <si>
    <t>政府性基金预算支出</t>
  </si>
  <si>
    <t>国有资本经营预算支出</t>
  </si>
  <si>
    <t>一般公共预算支出情况表</t>
  </si>
  <si>
    <t>科目编码</t>
  </si>
  <si>
    <t>科目名称</t>
  </si>
  <si>
    <t>一般公共预算基本支出表</t>
  </si>
  <si>
    <t xml:space="preserve">    单位：元</t>
  </si>
  <si>
    <t>政府预算支出经济分类科目</t>
  </si>
  <si>
    <t>部门预算支出经济分类科目</t>
  </si>
  <si>
    <r>
      <t>科目名称</t>
    </r>
    <r>
      <rPr>
        <sz val="9"/>
        <rFont val="Arial"/>
        <family val="2"/>
      </rPr>
      <t xml:space="preserve">
</t>
    </r>
    <r>
      <rPr>
        <sz val="9"/>
        <rFont val="宋体"/>
        <family val="3"/>
        <charset val="134"/>
      </rPr>
      <t>（单位名称）</t>
    </r>
  </si>
  <si>
    <t>小计</t>
  </si>
  <si>
    <t>人员经费</t>
  </si>
  <si>
    <t>公用经费</t>
  </si>
  <si>
    <t>XXX单位</t>
  </si>
  <si>
    <t>工资福利支出</t>
  </si>
  <si>
    <t>30101</t>
  </si>
  <si>
    <t xml:space="preserve"> 基本工资
</t>
  </si>
  <si>
    <t>30102</t>
  </si>
  <si>
    <t xml:space="preserve"> 津贴补贴
</t>
  </si>
  <si>
    <t>30103</t>
  </si>
  <si>
    <t xml:space="preserve"> 奖金
</t>
  </si>
  <si>
    <t>50102</t>
  </si>
  <si>
    <t>30108</t>
  </si>
  <si>
    <t>机关事业单位基本养老保险缴费</t>
  </si>
  <si>
    <t>30109</t>
  </si>
  <si>
    <t xml:space="preserve"> 职业年金缴费</t>
  </si>
  <si>
    <t>30110</t>
  </si>
  <si>
    <t xml:space="preserve"> 城镇职工基本医疗保险缴费</t>
  </si>
  <si>
    <t>30111</t>
  </si>
  <si>
    <t xml:space="preserve"> 公务员医疗补助缴费</t>
  </si>
  <si>
    <t>30112</t>
  </si>
  <si>
    <t xml:space="preserve"> 其他社会保障缴费</t>
  </si>
  <si>
    <t>50103</t>
  </si>
  <si>
    <t>30113</t>
  </si>
  <si>
    <t xml:space="preserve"> 住房公积金</t>
  </si>
  <si>
    <t>50199</t>
  </si>
  <si>
    <t>30106</t>
  </si>
  <si>
    <t xml:space="preserve"> 伙食补助费
</t>
  </si>
  <si>
    <t>30114</t>
  </si>
  <si>
    <t xml:space="preserve"> 医疗费</t>
  </si>
  <si>
    <t>30199</t>
  </si>
  <si>
    <t xml:space="preserve"> 其他工资福利支出
</t>
  </si>
  <si>
    <t>商品和服务支出</t>
  </si>
  <si>
    <t>50201</t>
  </si>
  <si>
    <t>30201</t>
  </si>
  <si>
    <t xml:space="preserve"> 办公费
</t>
  </si>
  <si>
    <t>30202</t>
  </si>
  <si>
    <t xml:space="preserve"> 印刷费
</t>
  </si>
  <si>
    <t>30204</t>
  </si>
  <si>
    <t xml:space="preserve"> 手续费
</t>
  </si>
  <si>
    <t>30205</t>
  </si>
  <si>
    <t xml:space="preserve"> 水费
</t>
  </si>
  <si>
    <t>30206</t>
  </si>
  <si>
    <t xml:space="preserve"> 电费
</t>
  </si>
  <si>
    <t>30207</t>
  </si>
  <si>
    <t xml:space="preserve"> 邮电费
</t>
  </si>
  <si>
    <t>30208</t>
  </si>
  <si>
    <t xml:space="preserve"> 取暖费
</t>
  </si>
  <si>
    <t>30209</t>
  </si>
  <si>
    <t xml:space="preserve"> 物业管理费
</t>
  </si>
  <si>
    <t>30211</t>
  </si>
  <si>
    <t xml:space="preserve"> 差旅费
</t>
  </si>
  <si>
    <t>30214</t>
  </si>
  <si>
    <t xml:space="preserve"> 租赁费
</t>
  </si>
  <si>
    <t>30228</t>
  </si>
  <si>
    <t xml:space="preserve"> 工会经费
</t>
  </si>
  <si>
    <t>30229</t>
  </si>
  <si>
    <t xml:space="preserve"> 福利费
</t>
  </si>
  <si>
    <t>30239</t>
  </si>
  <si>
    <t xml:space="preserve"> 其他交通费用
</t>
  </si>
  <si>
    <t>30240</t>
  </si>
  <si>
    <t xml:space="preserve"> 税金及附加费用
</t>
  </si>
  <si>
    <t>50202</t>
  </si>
  <si>
    <t>30215</t>
  </si>
  <si>
    <t xml:space="preserve"> 会议费</t>
  </si>
  <si>
    <t>50203</t>
  </si>
  <si>
    <t>30216</t>
  </si>
  <si>
    <t xml:space="preserve"> 培训费</t>
  </si>
  <si>
    <t>50204</t>
  </si>
  <si>
    <t>30218</t>
  </si>
  <si>
    <t xml:space="preserve"> 专用材料费
</t>
  </si>
  <si>
    <t>30224</t>
  </si>
  <si>
    <t xml:space="preserve"> 被装购置费
</t>
  </si>
  <si>
    <t>30225</t>
  </si>
  <si>
    <t xml:space="preserve"> 专用燃料费
</t>
  </si>
  <si>
    <t>50205</t>
  </si>
  <si>
    <t>30203</t>
  </si>
  <si>
    <t xml:space="preserve"> 咨询费</t>
  </si>
  <si>
    <t>30226</t>
  </si>
  <si>
    <t xml:space="preserve"> 劳务费</t>
  </si>
  <si>
    <t>30227</t>
  </si>
  <si>
    <t xml:space="preserve"> 委托业务费</t>
  </si>
  <si>
    <t>50206</t>
  </si>
  <si>
    <t>30217</t>
  </si>
  <si>
    <t xml:space="preserve"> 公务接待费</t>
  </si>
  <si>
    <t>50207</t>
  </si>
  <si>
    <t>30212</t>
  </si>
  <si>
    <t xml:space="preserve"> 因公出国（境）费用</t>
  </si>
  <si>
    <t>50208</t>
  </si>
  <si>
    <t>30231</t>
  </si>
  <si>
    <t xml:space="preserve"> 公务用车运行维护费</t>
  </si>
  <si>
    <t>50209</t>
  </si>
  <si>
    <t>30213</t>
  </si>
  <si>
    <t xml:space="preserve"> 维修(护)费</t>
  </si>
  <si>
    <t>30299</t>
  </si>
  <si>
    <t xml:space="preserve"> 其他商品和服务支出</t>
  </si>
  <si>
    <t>301</t>
  </si>
  <si>
    <t>30107</t>
  </si>
  <si>
    <t>绩效工资</t>
  </si>
  <si>
    <t>302</t>
  </si>
  <si>
    <t>对个人和家庭的补助</t>
  </si>
  <si>
    <t>50901</t>
  </si>
  <si>
    <t>04</t>
  </si>
  <si>
    <t xml:space="preserve"> 抚恤金</t>
  </si>
  <si>
    <t>05</t>
  </si>
  <si>
    <t xml:space="preserve"> 生活补助</t>
  </si>
  <si>
    <t>06</t>
  </si>
  <si>
    <t xml:space="preserve"> 救济金</t>
  </si>
  <si>
    <t>07</t>
  </si>
  <si>
    <t xml:space="preserve"> 医疗费补助</t>
  </si>
  <si>
    <t>09</t>
  </si>
  <si>
    <t xml:space="preserve"> 奖励金</t>
  </si>
  <si>
    <t>50902</t>
  </si>
  <si>
    <t>08</t>
  </si>
  <si>
    <t xml:space="preserve"> 助学金</t>
  </si>
  <si>
    <t>50903</t>
  </si>
  <si>
    <t>10</t>
  </si>
  <si>
    <t xml:space="preserve"> 生产补贴</t>
  </si>
  <si>
    <t>50905</t>
  </si>
  <si>
    <t>01</t>
  </si>
  <si>
    <t xml:space="preserve"> 离休费</t>
  </si>
  <si>
    <t>02</t>
  </si>
  <si>
    <t xml:space="preserve"> 退休费</t>
  </si>
  <si>
    <t>03</t>
  </si>
  <si>
    <t xml:space="preserve"> 退职（役）费</t>
  </si>
  <si>
    <t>99</t>
  </si>
  <si>
    <t xml:space="preserve"> 其他对个人和家庭的补助</t>
  </si>
  <si>
    <t>一般公共预算项目支出情况表</t>
  </si>
  <si>
    <r>
      <t xml:space="preserve">  单位</t>
    </r>
    <r>
      <rPr>
        <sz val="11"/>
        <color indexed="8"/>
        <rFont val="Calibri"/>
        <family val="2"/>
      </rPr>
      <t>:</t>
    </r>
    <r>
      <rPr>
        <sz val="11"/>
        <color indexed="8"/>
        <rFont val="宋体"/>
        <family val="3"/>
        <charset val="134"/>
      </rPr>
      <t>元</t>
    </r>
  </si>
  <si>
    <t>科目名称（项目）</t>
  </si>
  <si>
    <t>一般公共
预算支出</t>
  </si>
  <si>
    <t>一般公共预算“三公”经费、会议费、培训费支出情况表</t>
  </si>
  <si>
    <t>“三公”经费合计</t>
  </si>
  <si>
    <t>因公出国（境）费用</t>
  </si>
  <si>
    <t>公务接待费</t>
  </si>
  <si>
    <t>公务用车购置和运行费</t>
  </si>
  <si>
    <t>会议费</t>
  </si>
  <si>
    <t>培训费</t>
  </si>
  <si>
    <t>公务用车购置费</t>
  </si>
  <si>
    <t>公务用车运行费</t>
  </si>
  <si>
    <t>一般公共预算机关运行经费</t>
  </si>
  <si>
    <t>序号</t>
  </si>
  <si>
    <t>办公费</t>
  </si>
  <si>
    <t>印刷费</t>
  </si>
  <si>
    <t>水费</t>
  </si>
  <si>
    <t>电费</t>
  </si>
  <si>
    <t>邮电费</t>
  </si>
  <si>
    <t>取暖费</t>
  </si>
  <si>
    <t>差旅费</t>
  </si>
  <si>
    <t>维修（护）费</t>
  </si>
  <si>
    <t>福利费</t>
  </si>
  <si>
    <t>公务用车运行维护费</t>
  </si>
  <si>
    <t>其他商品和服务支出</t>
  </si>
  <si>
    <t>政府性基金预算支出情况表</t>
  </si>
  <si>
    <t>项        目</t>
  </si>
  <si>
    <t>部门管理转移支付表</t>
  </si>
  <si>
    <t>一般公共预算项目支出</t>
  </si>
  <si>
    <t>政府性基金预算项目支出</t>
  </si>
  <si>
    <t>国有资本经营预算项目支出</t>
  </si>
  <si>
    <t>部门预算公开表</t>
    <phoneticPr fontId="21" type="noConversion"/>
  </si>
  <si>
    <t>单位名称：甘南藏族自治州中心血站</t>
    <phoneticPr fontId="21" type="noConversion"/>
  </si>
  <si>
    <t>单位代码：126230007202832483</t>
    <phoneticPr fontId="21" type="noConversion"/>
  </si>
  <si>
    <r>
      <t>2</t>
    </r>
    <r>
      <rPr>
        <b/>
        <sz val="9"/>
        <color indexed="8"/>
        <rFont val="宋体"/>
        <family val="3"/>
        <charset val="134"/>
      </rPr>
      <t>100406采供血机构</t>
    </r>
    <phoneticPr fontId="21" type="noConversion"/>
  </si>
  <si>
    <r>
      <t>2</t>
    </r>
    <r>
      <rPr>
        <sz val="9"/>
        <color indexed="8"/>
        <rFont val="宋体"/>
        <family val="3"/>
        <charset val="134"/>
      </rPr>
      <t>080502退休费</t>
    </r>
    <phoneticPr fontId="21" type="noConversion"/>
  </si>
  <si>
    <r>
      <t>2</t>
    </r>
    <r>
      <rPr>
        <b/>
        <sz val="9"/>
        <color indexed="8"/>
        <rFont val="宋体"/>
        <family val="3"/>
        <charset val="134"/>
      </rPr>
      <t>011406采供血机构</t>
    </r>
    <phoneticPr fontId="21" type="noConversion"/>
  </si>
  <si>
    <r>
      <t>2</t>
    </r>
    <r>
      <rPr>
        <b/>
        <sz val="9"/>
        <color indexed="8"/>
        <rFont val="宋体"/>
        <family val="3"/>
        <charset val="134"/>
      </rPr>
      <t>080502退休费</t>
    </r>
    <phoneticPr fontId="21" type="noConversion"/>
  </si>
  <si>
    <r>
      <t>5</t>
    </r>
    <r>
      <rPr>
        <b/>
        <sz val="9"/>
        <color indexed="8"/>
        <rFont val="宋体"/>
        <family val="3"/>
        <charset val="134"/>
      </rPr>
      <t>271500</t>
    </r>
    <phoneticPr fontId="21" type="noConversion"/>
  </si>
  <si>
    <r>
      <t>2</t>
    </r>
    <r>
      <rPr>
        <b/>
        <sz val="9"/>
        <color indexed="8"/>
        <rFont val="宋体"/>
        <family val="3"/>
        <charset val="134"/>
      </rPr>
      <t>000406采供血机构</t>
    </r>
    <phoneticPr fontId="21" type="noConversion"/>
  </si>
  <si>
    <t>工作（业务）经费</t>
    <phoneticPr fontId="21" type="noConversion"/>
  </si>
  <si>
    <t>**</t>
    <phoneticPr fontId="21" type="noConversion"/>
  </si>
  <si>
    <r>
      <t>编制日期：</t>
    </r>
    <r>
      <rPr>
        <sz val="12"/>
        <color indexed="8"/>
        <rFont val="楷体_GB2312"/>
        <charset val="134"/>
      </rPr>
      <t xml:space="preserve">     2019  </t>
    </r>
    <r>
      <rPr>
        <sz val="12"/>
        <color indexed="8"/>
        <rFont val="宋体"/>
        <family val="3"/>
        <charset val="134"/>
      </rPr>
      <t>年</t>
    </r>
    <r>
      <rPr>
        <sz val="12"/>
        <color indexed="8"/>
        <rFont val="楷体_GB2312"/>
        <charset val="134"/>
      </rPr>
      <t xml:space="preserve">   4   </t>
    </r>
    <r>
      <rPr>
        <sz val="12"/>
        <color indexed="8"/>
        <rFont val="宋体"/>
        <family val="3"/>
        <charset val="134"/>
      </rPr>
      <t>月</t>
    </r>
    <r>
      <rPr>
        <sz val="12"/>
        <color indexed="8"/>
        <rFont val="楷体_GB2312"/>
        <charset val="134"/>
      </rPr>
      <t xml:space="preserve">     9  </t>
    </r>
    <r>
      <rPr>
        <sz val="12"/>
        <color indexed="8"/>
        <rFont val="宋体"/>
        <family val="3"/>
        <charset val="134"/>
      </rPr>
      <t>日</t>
    </r>
    <phoneticPr fontId="21" type="noConversion"/>
  </si>
  <si>
    <t>专项业务费：</t>
    <phoneticPr fontId="21" type="noConversion"/>
  </si>
  <si>
    <t>1.中心血站负债资金</t>
    <phoneticPr fontId="21" type="noConversion"/>
  </si>
  <si>
    <r>
      <t>2</t>
    </r>
    <r>
      <rPr>
        <b/>
        <sz val="9"/>
        <color indexed="8"/>
        <rFont val="宋体"/>
        <family val="3"/>
        <charset val="134"/>
      </rPr>
      <t>.中心血站血屋购置缺口资金</t>
    </r>
    <phoneticPr fontId="21" type="noConversion"/>
  </si>
  <si>
    <t>16592</t>
    <phoneticPr fontId="21" type="noConversion"/>
  </si>
  <si>
    <t>制表人：马淑英</t>
    <phoneticPr fontId="21" type="noConversion"/>
  </si>
  <si>
    <t>财务负责人：马昕</t>
    <phoneticPr fontId="21" type="noConversion"/>
  </si>
  <si>
    <t>部门领导：吕卫民</t>
    <phoneticPr fontId="21" type="noConversion"/>
  </si>
</sst>
</file>

<file path=xl/styles.xml><?xml version="1.0" encoding="utf-8"?>
<styleSheet xmlns="http://schemas.openxmlformats.org/spreadsheetml/2006/main">
  <numFmts count="6">
    <numFmt numFmtId="176" formatCode="#,##0.00_ ;[Red]\-#,##0.00\ "/>
    <numFmt numFmtId="177" formatCode="0_ "/>
    <numFmt numFmtId="178" formatCode="#,##0.00_ "/>
    <numFmt numFmtId="179" formatCode="#,##0.00;[Red]#,##0.00"/>
    <numFmt numFmtId="180" formatCode="0.00_ ;[Red]\-0.00\ "/>
    <numFmt numFmtId="181" formatCode="#,##0.0000"/>
  </numFmts>
  <fonts count="32"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u/>
      <sz val="10"/>
      <color indexed="12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u/>
      <sz val="9"/>
      <color indexed="12"/>
      <name val="宋体"/>
      <family val="3"/>
      <charset val="134"/>
    </font>
    <font>
      <b/>
      <sz val="9"/>
      <color indexed="8"/>
      <name val="宋体"/>
      <family val="3"/>
      <charset val="134"/>
    </font>
    <font>
      <sz val="9"/>
      <color indexed="12"/>
      <name val="宋体"/>
      <family val="3"/>
      <charset val="134"/>
    </font>
    <font>
      <b/>
      <sz val="18"/>
      <color indexed="8"/>
      <name val="黑体"/>
      <family val="3"/>
      <charset val="134"/>
    </font>
    <font>
      <b/>
      <sz val="18"/>
      <name val="宋体"/>
      <family val="3"/>
      <charset val="134"/>
    </font>
    <font>
      <sz val="9"/>
      <name val="宋体"/>
      <family val="3"/>
      <charset val="134"/>
    </font>
    <font>
      <sz val="9"/>
      <name val="Arial"/>
      <family val="2"/>
    </font>
    <font>
      <b/>
      <sz val="9"/>
      <name val="宋体"/>
      <family val="3"/>
      <charset val="134"/>
    </font>
    <font>
      <sz val="9"/>
      <color indexed="8"/>
      <name val="Calibri"/>
      <family val="2"/>
    </font>
    <font>
      <sz val="11"/>
      <color indexed="8"/>
      <name val="黑体"/>
      <family val="3"/>
      <charset val="134"/>
    </font>
    <font>
      <sz val="12"/>
      <color indexed="8"/>
      <name val="楷体_GB2312"/>
      <charset val="134"/>
    </font>
    <font>
      <sz val="24"/>
      <color indexed="8"/>
      <name val="黑体"/>
      <family val="3"/>
      <charset val="134"/>
    </font>
    <font>
      <sz val="12"/>
      <color indexed="8"/>
      <name val="Times New Roman"/>
      <family val="1"/>
    </font>
    <font>
      <sz val="10"/>
      <name val="Arial"/>
      <family val="2"/>
    </font>
    <font>
      <sz val="9"/>
      <name val="宋体"/>
      <family val="3"/>
      <charset val="134"/>
    </font>
    <font>
      <sz val="11"/>
      <color rgb="FF000000"/>
      <name val="宋体"/>
      <family val="3"/>
      <charset val="134"/>
    </font>
    <font>
      <b/>
      <sz val="9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b/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2"/>
      <color rgb="FF000000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1">
    <xf numFmtId="0" fontId="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</cellStyleXfs>
  <cellXfs count="190">
    <xf numFmtId="0" fontId="0" fillId="0" borderId="0" xfId="0"/>
    <xf numFmtId="0" fontId="1" fillId="0" borderId="0" xfId="0" applyFont="1"/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4" fontId="3" fillId="0" borderId="2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 wrapText="1"/>
    </xf>
    <xf numFmtId="0" fontId="5" fillId="0" borderId="4" xfId="0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/>
    </xf>
    <xf numFmtId="176" fontId="6" fillId="0" borderId="3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/>
    <xf numFmtId="177" fontId="8" fillId="0" borderId="1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178" fontId="8" fillId="0" borderId="2" xfId="0" applyNumberFormat="1" applyFont="1" applyBorder="1" applyAlignment="1">
      <alignment horizontal="right" vertical="center"/>
    </xf>
    <xf numFmtId="177" fontId="3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178" fontId="3" fillId="0" borderId="2" xfId="0" applyNumberFormat="1" applyFont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vertical="center"/>
    </xf>
    <xf numFmtId="179" fontId="8" fillId="0" borderId="2" xfId="0" applyNumberFormat="1" applyFont="1" applyBorder="1" applyAlignment="1">
      <alignment horizontal="right" vertical="center" wrapText="1"/>
    </xf>
    <xf numFmtId="4" fontId="8" fillId="0" borderId="2" xfId="0" applyNumberFormat="1" applyFont="1" applyBorder="1" applyAlignment="1">
      <alignment horizontal="right" vertical="center" wrapText="1"/>
    </xf>
    <xf numFmtId="179" fontId="8" fillId="0" borderId="3" xfId="0" applyNumberFormat="1" applyFont="1" applyBorder="1" applyAlignment="1">
      <alignment horizontal="right" vertical="center" wrapText="1"/>
    </xf>
    <xf numFmtId="49" fontId="3" fillId="0" borderId="1" xfId="0" applyNumberFormat="1" applyFont="1" applyBorder="1" applyAlignment="1">
      <alignment vertical="center"/>
    </xf>
    <xf numFmtId="179" fontId="3" fillId="0" borderId="2" xfId="0" applyNumberFormat="1" applyFont="1" applyBorder="1" applyAlignment="1">
      <alignment horizontal="right" vertical="center" wrapText="1"/>
    </xf>
    <xf numFmtId="4" fontId="3" fillId="0" borderId="2" xfId="0" applyNumberFormat="1" applyFont="1" applyBorder="1" applyAlignment="1">
      <alignment horizontal="right" vertical="center" wrapText="1"/>
    </xf>
    <xf numFmtId="179" fontId="3" fillId="0" borderId="3" xfId="0" applyNumberFormat="1" applyFont="1" applyBorder="1" applyAlignment="1">
      <alignment horizontal="right" vertical="center" wrapText="1"/>
    </xf>
    <xf numFmtId="0" fontId="3" fillId="2" borderId="0" xfId="0" applyFont="1" applyFill="1" applyAlignment="1">
      <alignment vertical="center"/>
    </xf>
    <xf numFmtId="0" fontId="2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vertical="center"/>
    </xf>
    <xf numFmtId="179" fontId="8" fillId="0" borderId="5" xfId="0" applyNumberFormat="1" applyFont="1" applyBorder="1" applyAlignment="1">
      <alignment horizontal="right" vertical="center" wrapText="1"/>
    </xf>
    <xf numFmtId="49" fontId="3" fillId="0" borderId="2" xfId="0" applyNumberFormat="1" applyFont="1" applyBorder="1" applyAlignment="1">
      <alignment vertical="center"/>
    </xf>
    <xf numFmtId="179" fontId="3" fillId="0" borderId="5" xfId="0" applyNumberFormat="1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12" fillId="0" borderId="5" xfId="0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left" vertical="center"/>
    </xf>
    <xf numFmtId="0" fontId="23" fillId="0" borderId="6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left" vertical="center" wrapText="1"/>
    </xf>
    <xf numFmtId="0" fontId="24" fillId="0" borderId="5" xfId="0" applyFont="1" applyBorder="1" applyAlignment="1">
      <alignment horizontal="center" vertical="center" wrapText="1"/>
    </xf>
    <xf numFmtId="49" fontId="24" fillId="0" borderId="5" xfId="0" applyNumberFormat="1" applyFont="1" applyBorder="1" applyAlignment="1">
      <alignment horizontal="center" vertical="center" wrapText="1"/>
    </xf>
    <xf numFmtId="0" fontId="24" fillId="0" borderId="5" xfId="0" applyFont="1" applyBorder="1" applyAlignment="1">
      <alignment horizontal="left" vertical="center" wrapText="1"/>
    </xf>
    <xf numFmtId="0" fontId="24" fillId="0" borderId="5" xfId="0" applyFont="1" applyBorder="1" applyAlignment="1">
      <alignment horizontal="left" vertical="center" wrapText="1" shrinkToFit="1"/>
    </xf>
    <xf numFmtId="49" fontId="24" fillId="0" borderId="7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 wrapText="1"/>
    </xf>
    <xf numFmtId="0" fontId="24" fillId="0" borderId="6" xfId="0" applyFont="1" applyBorder="1" applyAlignment="1">
      <alignment horizontal="left" vertical="center" wrapText="1"/>
    </xf>
    <xf numFmtId="0" fontId="15" fillId="0" borderId="5" xfId="0" applyFont="1" applyBorder="1"/>
    <xf numFmtId="0" fontId="13" fillId="0" borderId="5" xfId="0" applyFont="1" applyBorder="1"/>
    <xf numFmtId="0" fontId="23" fillId="0" borderId="5" xfId="0" applyFont="1" applyBorder="1" applyAlignment="1">
      <alignment horizontal="center" vertical="center" wrapText="1"/>
    </xf>
    <xf numFmtId="49" fontId="25" fillId="0" borderId="5" xfId="0" applyNumberFormat="1" applyFont="1" applyBorder="1" applyAlignment="1">
      <alignment horizontal="center" vertical="center"/>
    </xf>
    <xf numFmtId="0" fontId="23" fillId="0" borderId="5" xfId="0" applyFont="1" applyBorder="1" applyAlignment="1">
      <alignment horizontal="left" vertical="center" wrapText="1"/>
    </xf>
    <xf numFmtId="49" fontId="26" fillId="0" borderId="5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left" vertical="center"/>
    </xf>
    <xf numFmtId="49" fontId="8" fillId="0" borderId="2" xfId="0" applyNumberFormat="1" applyFont="1" applyBorder="1" applyAlignment="1">
      <alignment horizontal="left" vertical="center"/>
    </xf>
    <xf numFmtId="4" fontId="8" fillId="0" borderId="2" xfId="0" applyNumberFormat="1" applyFont="1" applyBorder="1" applyAlignment="1">
      <alignment horizontal="right" vertical="center"/>
    </xf>
    <xf numFmtId="4" fontId="8" fillId="0" borderId="3" xfId="0" applyNumberFormat="1" applyFont="1" applyBorder="1" applyAlignment="1">
      <alignment horizontal="right" vertical="center"/>
    </xf>
    <xf numFmtId="49" fontId="3" fillId="0" borderId="2" xfId="0" applyNumberFormat="1" applyFont="1" applyBorder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3" fillId="2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5" fillId="0" borderId="0" xfId="0" applyFont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79" fontId="3" fillId="0" borderId="1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/>
    </xf>
    <xf numFmtId="176" fontId="3" fillId="0" borderId="10" xfId="0" applyNumberFormat="1" applyFont="1" applyBorder="1" applyAlignment="1">
      <alignment horizontal="right" vertical="center" wrapText="1"/>
    </xf>
    <xf numFmtId="0" fontId="3" fillId="0" borderId="0" xfId="0" applyFont="1"/>
    <xf numFmtId="179" fontId="3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right" vertical="center"/>
    </xf>
    <xf numFmtId="179" fontId="3" fillId="0" borderId="0" xfId="0" applyNumberFormat="1" applyFont="1" applyAlignment="1">
      <alignment horizontal="right" vertical="center" wrapText="1"/>
    </xf>
    <xf numFmtId="180" fontId="3" fillId="0" borderId="3" xfId="21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176" fontId="8" fillId="0" borderId="1" xfId="0" applyNumberFormat="1" applyFont="1" applyBorder="1" applyAlignment="1">
      <alignment horizontal="right" vertical="center"/>
    </xf>
    <xf numFmtId="176" fontId="8" fillId="0" borderId="2" xfId="0" applyNumberFormat="1" applyFont="1" applyBorder="1" applyAlignment="1">
      <alignment horizontal="right" vertical="center"/>
    </xf>
    <xf numFmtId="176" fontId="8" fillId="0" borderId="3" xfId="0" applyNumberFormat="1" applyFont="1" applyBorder="1" applyAlignment="1">
      <alignment horizontal="right" vertical="center"/>
    </xf>
    <xf numFmtId="176" fontId="8" fillId="0" borderId="10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  <xf numFmtId="176" fontId="3" fillId="0" borderId="2" xfId="0" applyNumberFormat="1" applyFont="1" applyBorder="1" applyAlignment="1">
      <alignment horizontal="right" vertical="center"/>
    </xf>
    <xf numFmtId="176" fontId="3" fillId="0" borderId="3" xfId="0" applyNumberFormat="1" applyFont="1" applyBorder="1" applyAlignment="1">
      <alignment horizontal="right" vertical="center"/>
    </xf>
    <xf numFmtId="176" fontId="3" fillId="0" borderId="10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vertical="center"/>
    </xf>
    <xf numFmtId="0" fontId="3" fillId="0" borderId="11" xfId="0" applyFont="1" applyBorder="1" applyAlignment="1">
      <alignment horizontal="right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9" fontId="3" fillId="0" borderId="14" xfId="0" applyNumberFormat="1" applyFont="1" applyBorder="1" applyAlignment="1">
      <alignment vertical="center"/>
    </xf>
    <xf numFmtId="4" fontId="3" fillId="0" borderId="13" xfId="0" applyNumberFormat="1" applyFont="1" applyBorder="1" applyAlignment="1">
      <alignment horizontal="right" vertical="center"/>
    </xf>
    <xf numFmtId="0" fontId="20" fillId="0" borderId="0" xfId="1"/>
    <xf numFmtId="0" fontId="1" fillId="0" borderId="0" xfId="1" applyFont="1"/>
    <xf numFmtId="0" fontId="3" fillId="0" borderId="11" xfId="1" applyFont="1" applyBorder="1" applyAlignment="1">
      <alignment vertical="center"/>
    </xf>
    <xf numFmtId="0" fontId="3" fillId="0" borderId="11" xfId="1" applyFont="1" applyBorder="1"/>
    <xf numFmtId="0" fontId="3" fillId="0" borderId="0" xfId="1" applyFont="1"/>
    <xf numFmtId="0" fontId="3" fillId="0" borderId="0" xfId="1" applyFont="1" applyAlignment="1">
      <alignment horizontal="right" vertical="center"/>
    </xf>
    <xf numFmtId="0" fontId="3" fillId="0" borderId="12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14" xfId="1" applyFont="1" applyBorder="1" applyAlignment="1">
      <alignment vertical="center"/>
    </xf>
    <xf numFmtId="176" fontId="3" fillId="0" borderId="15" xfId="1" applyNumberFormat="1" applyFont="1" applyBorder="1" applyAlignment="1">
      <alignment horizontal="right" vertical="center"/>
    </xf>
    <xf numFmtId="176" fontId="3" fillId="0" borderId="15" xfId="1" applyNumberFormat="1" applyFont="1" applyBorder="1" applyAlignment="1">
      <alignment vertical="center"/>
    </xf>
    <xf numFmtId="176" fontId="3" fillId="0" borderId="14" xfId="1" applyNumberFormat="1" applyFont="1" applyBorder="1" applyAlignment="1">
      <alignment horizontal="right" vertical="center" wrapText="1"/>
    </xf>
    <xf numFmtId="176" fontId="3" fillId="0" borderId="15" xfId="1" applyNumberFormat="1" applyFont="1" applyBorder="1" applyAlignment="1">
      <alignment horizontal="right" vertical="center" wrapText="1"/>
    </xf>
    <xf numFmtId="0" fontId="3" fillId="0" borderId="12" xfId="1" applyFont="1" applyBorder="1" applyAlignment="1">
      <alignment vertical="center"/>
    </xf>
    <xf numFmtId="176" fontId="3" fillId="0" borderId="13" xfId="1" applyNumberFormat="1" applyFont="1" applyBorder="1" applyAlignment="1">
      <alignment horizontal="right" vertical="center" wrapText="1"/>
    </xf>
    <xf numFmtId="176" fontId="3" fillId="0" borderId="13" xfId="1" applyNumberFormat="1" applyFont="1" applyBorder="1" applyAlignment="1">
      <alignment vertical="center" wrapText="1"/>
    </xf>
    <xf numFmtId="176" fontId="3" fillId="0" borderId="14" xfId="1" applyNumberFormat="1" applyFont="1" applyBorder="1" applyAlignment="1">
      <alignment vertical="center" wrapText="1"/>
    </xf>
    <xf numFmtId="176" fontId="3" fillId="0" borderId="14" xfId="1" applyNumberFormat="1" applyFont="1" applyBorder="1"/>
    <xf numFmtId="0" fontId="3" fillId="0" borderId="14" xfId="1" applyFont="1" applyBorder="1" applyAlignment="1">
      <alignment horizontal="center" vertical="center"/>
    </xf>
    <xf numFmtId="176" fontId="3" fillId="0" borderId="15" xfId="1" applyNumberFormat="1" applyFont="1" applyBorder="1" applyAlignment="1">
      <alignment horizontal="center" vertical="center"/>
    </xf>
    <xf numFmtId="4" fontId="3" fillId="0" borderId="15" xfId="1" applyNumberFormat="1" applyFont="1" applyBorder="1" applyAlignment="1">
      <alignment horizontal="right" vertical="center" wrapText="1"/>
    </xf>
    <xf numFmtId="181" fontId="3" fillId="0" borderId="15" xfId="1" applyNumberFormat="1" applyFont="1" applyBorder="1" applyAlignment="1">
      <alignment horizontal="right" vertical="center" wrapText="1"/>
    </xf>
    <xf numFmtId="176" fontId="3" fillId="0" borderId="15" xfId="1" applyNumberFormat="1" applyFont="1" applyBorder="1"/>
    <xf numFmtId="0" fontId="3" fillId="0" borderId="14" xfId="1" applyFont="1" applyBorder="1"/>
    <xf numFmtId="176" fontId="3" fillId="0" borderId="5" xfId="1" applyNumberFormat="1" applyFont="1" applyBorder="1" applyAlignment="1">
      <alignment horizontal="right" vertical="center" wrapText="1"/>
    </xf>
    <xf numFmtId="176" fontId="3" fillId="0" borderId="14" xfId="1" applyNumberFormat="1" applyFont="1" applyBorder="1" applyAlignment="1">
      <alignment horizontal="center" vertical="center"/>
    </xf>
    <xf numFmtId="176" fontId="3" fillId="0" borderId="13" xfId="1" applyNumberFormat="1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0" fillId="0" borderId="1" xfId="0" applyFont="1" applyBorder="1" applyAlignment="1">
      <alignment horizontal="left" vertical="center"/>
    </xf>
    <xf numFmtId="49" fontId="30" fillId="0" borderId="1" xfId="0" applyNumberFormat="1" applyFont="1" applyBorder="1" applyAlignment="1">
      <alignment horizontal="left" vertical="center"/>
    </xf>
    <xf numFmtId="49" fontId="31" fillId="0" borderId="1" xfId="0" applyNumberFormat="1" applyFont="1" applyBorder="1" applyAlignment="1">
      <alignment horizontal="left" vertical="center"/>
    </xf>
    <xf numFmtId="49" fontId="30" fillId="0" borderId="2" xfId="0" applyNumberFormat="1" applyFont="1" applyBorder="1" applyAlignment="1">
      <alignment horizontal="left" vertical="center"/>
    </xf>
    <xf numFmtId="49" fontId="30" fillId="0" borderId="1" xfId="0" applyNumberFormat="1" applyFont="1" applyBorder="1" applyAlignment="1">
      <alignment vertical="center"/>
    </xf>
    <xf numFmtId="49" fontId="30" fillId="0" borderId="2" xfId="0" applyNumberFormat="1" applyFont="1" applyBorder="1" applyAlignment="1">
      <alignment vertical="center"/>
    </xf>
    <xf numFmtId="0" fontId="31" fillId="0" borderId="2" xfId="0" applyFont="1" applyBorder="1" applyAlignment="1">
      <alignment horizontal="center" vertical="center" wrapText="1"/>
    </xf>
    <xf numFmtId="176" fontId="8" fillId="3" borderId="3" xfId="0" applyNumberFormat="1" applyFont="1" applyFill="1" applyBorder="1" applyAlignment="1">
      <alignment horizontal="right" vertical="center"/>
    </xf>
    <xf numFmtId="179" fontId="3" fillId="3" borderId="5" xfId="0" applyNumberFormat="1" applyFont="1" applyFill="1" applyBorder="1" applyAlignment="1">
      <alignment horizontal="right" vertical="center" wrapText="1"/>
    </xf>
    <xf numFmtId="178" fontId="8" fillId="0" borderId="3" xfId="0" applyNumberFormat="1" applyFont="1" applyBorder="1" applyAlignment="1">
      <alignment horizontal="right" vertical="center"/>
    </xf>
    <xf numFmtId="178" fontId="3" fillId="0" borderId="3" xfId="0" applyNumberFormat="1" applyFont="1" applyBorder="1" applyAlignment="1">
      <alignment horizontal="right" vertical="center"/>
    </xf>
    <xf numFmtId="4" fontId="1" fillId="0" borderId="0" xfId="0" applyNumberFormat="1" applyFont="1"/>
    <xf numFmtId="178" fontId="1" fillId="0" borderId="0" xfId="0" applyNumberFormat="1" applyFont="1"/>
    <xf numFmtId="179" fontId="15" fillId="0" borderId="5" xfId="0" applyNumberFormat="1" applyFont="1" applyBorder="1"/>
    <xf numFmtId="0" fontId="18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11" applyFont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3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</cellXfs>
  <cellStyles count="31">
    <cellStyle name="常规" xfId="0" builtinId="0"/>
    <cellStyle name="常规 2" xfId="1"/>
    <cellStyle name="常规 2 10" xfId="2"/>
    <cellStyle name="常规 2 2" xfId="3"/>
    <cellStyle name="常规 2 3" xfId="4"/>
    <cellStyle name="常规 2 4" xfId="5"/>
    <cellStyle name="常规 2 5" xfId="6"/>
    <cellStyle name="常规 2 6" xfId="7"/>
    <cellStyle name="常规 2 7" xfId="8"/>
    <cellStyle name="常规 2 8" xfId="9"/>
    <cellStyle name="常规 2 9" xfId="10"/>
    <cellStyle name="常规 3" xfId="11"/>
    <cellStyle name="常规 3 10" xfId="12"/>
    <cellStyle name="常规 3 2" xfId="13"/>
    <cellStyle name="常规 3 3" xfId="14"/>
    <cellStyle name="常规 3 4" xfId="15"/>
    <cellStyle name="常规 3 5" xfId="16"/>
    <cellStyle name="常规 3 6" xfId="17"/>
    <cellStyle name="常规 3 7" xfId="18"/>
    <cellStyle name="常规 3 8" xfId="19"/>
    <cellStyle name="常规 3 9" xfId="20"/>
    <cellStyle name="常规 4" xfId="21"/>
    <cellStyle name="常规 4 10" xfId="22"/>
    <cellStyle name="常规 4 2" xfId="23"/>
    <cellStyle name="常规 4 3" xfId="24"/>
    <cellStyle name="常规 4 4" xfId="25"/>
    <cellStyle name="常规 4 5" xfId="26"/>
    <cellStyle name="常规 4 6" xfId="27"/>
    <cellStyle name="常规 4 7" xfId="28"/>
    <cellStyle name="常规 4 8" xfId="29"/>
    <cellStyle name="常规 4 9" xfId="3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23"/>
  <sheetViews>
    <sheetView showGridLines="0" showZeros="0" view="pageBreakPreview" zoomScaleNormal="100" workbookViewId="0">
      <selection activeCell="A9" sqref="A9:E9"/>
    </sheetView>
  </sheetViews>
  <sheetFormatPr defaultColWidth="9" defaultRowHeight="12.75" customHeight="1"/>
  <cols>
    <col min="2" max="2" width="20.42578125" style="1" customWidth="1"/>
    <col min="3" max="5" width="17.140625" style="1" customWidth="1"/>
    <col min="6" max="6" width="9" style="1" customWidth="1"/>
  </cols>
  <sheetData>
    <row r="2" spans="1:6" ht="14.25" customHeight="1">
      <c r="B2" s="140"/>
      <c r="C2"/>
      <c r="D2"/>
      <c r="E2"/>
      <c r="F2"/>
    </row>
    <row r="3" spans="1:6" ht="18.75" customHeight="1">
      <c r="A3" s="143" t="s">
        <v>286</v>
      </c>
      <c r="B3" s="143"/>
      <c r="C3" s="141"/>
      <c r="D3" s="141"/>
      <c r="E3" s="141"/>
      <c r="F3"/>
    </row>
    <row r="4" spans="1:6" ht="16.5" customHeight="1">
      <c r="A4" s="143" t="s">
        <v>285</v>
      </c>
      <c r="B4" s="143"/>
      <c r="C4" s="141"/>
      <c r="D4" s="141"/>
      <c r="E4" s="141"/>
      <c r="F4"/>
    </row>
    <row r="5" spans="1:6" ht="14.25" customHeight="1">
      <c r="B5" s="141"/>
      <c r="C5" s="141"/>
      <c r="D5" s="141"/>
      <c r="E5" s="141"/>
      <c r="F5"/>
    </row>
    <row r="6" spans="1:6" ht="14.25" customHeight="1">
      <c r="B6" s="141"/>
      <c r="C6" s="141"/>
      <c r="D6" s="141"/>
      <c r="E6" s="141"/>
      <c r="F6"/>
    </row>
    <row r="7" spans="1:6" ht="14.25" customHeight="1">
      <c r="B7" s="141"/>
      <c r="C7" s="141"/>
      <c r="D7" s="141"/>
      <c r="E7" s="141"/>
      <c r="F7"/>
    </row>
    <row r="8" spans="1:6" ht="14.25" customHeight="1">
      <c r="B8" s="141"/>
      <c r="C8" s="141"/>
      <c r="D8" s="141"/>
      <c r="E8" s="141"/>
      <c r="F8"/>
    </row>
    <row r="9" spans="1:6" ht="33" customHeight="1">
      <c r="A9" s="159" t="s">
        <v>284</v>
      </c>
      <c r="B9" s="159"/>
      <c r="C9" s="159"/>
      <c r="D9" s="159"/>
      <c r="E9" s="159"/>
      <c r="F9"/>
    </row>
    <row r="10" spans="1:6" ht="14.25" customHeight="1">
      <c r="B10" s="141"/>
      <c r="C10" s="141"/>
      <c r="D10" s="141"/>
      <c r="E10" s="141"/>
      <c r="F10"/>
    </row>
    <row r="11" spans="1:6" ht="14.25" customHeight="1">
      <c r="B11" s="141"/>
      <c r="C11" s="141"/>
      <c r="D11" s="141"/>
      <c r="E11" s="141"/>
      <c r="F11"/>
    </row>
    <row r="12" spans="1:6" ht="14.25" customHeight="1">
      <c r="B12" s="141"/>
      <c r="C12" s="141"/>
      <c r="D12" s="141"/>
      <c r="E12" s="141"/>
      <c r="F12"/>
    </row>
    <row r="13" spans="1:6" ht="14.25" customHeight="1">
      <c r="B13" s="141"/>
      <c r="C13" s="141"/>
      <c r="D13" s="141"/>
      <c r="E13" s="141"/>
      <c r="F13"/>
    </row>
    <row r="14" spans="1:6" ht="180.75" customHeight="1">
      <c r="B14" s="141"/>
      <c r="C14" s="141"/>
      <c r="D14" s="141"/>
      <c r="E14" s="141"/>
      <c r="F14"/>
    </row>
    <row r="15" spans="1:6" ht="14.25" customHeight="1">
      <c r="A15" s="160" t="s">
        <v>295</v>
      </c>
      <c r="B15" s="160"/>
      <c r="C15" s="160"/>
      <c r="D15" s="160"/>
      <c r="E15" s="160"/>
      <c r="F15"/>
    </row>
    <row r="16" spans="1:6" ht="14.25" customHeight="1">
      <c r="B16" s="141"/>
      <c r="C16" s="141"/>
      <c r="D16" s="141"/>
      <c r="E16" s="141"/>
      <c r="F16"/>
    </row>
    <row r="17" spans="2:6" ht="14.25" customHeight="1">
      <c r="B17" s="141"/>
      <c r="C17" s="141"/>
      <c r="D17" s="141"/>
      <c r="E17" s="141"/>
      <c r="F17"/>
    </row>
    <row r="18" spans="2:6" ht="14.25" customHeight="1">
      <c r="B18" s="141"/>
      <c r="C18" s="141"/>
      <c r="D18" s="141"/>
      <c r="E18" s="141"/>
      <c r="F18"/>
    </row>
    <row r="19" spans="2:6" ht="123" customHeight="1">
      <c r="B19" s="141"/>
      <c r="C19" s="141"/>
      <c r="D19" s="141"/>
      <c r="E19" s="141"/>
      <c r="F19"/>
    </row>
    <row r="20" spans="2:6" ht="14.25" customHeight="1">
      <c r="B20" s="141"/>
      <c r="C20" s="141"/>
      <c r="D20" s="141"/>
      <c r="E20" s="141"/>
      <c r="F20"/>
    </row>
    <row r="21" spans="2:6" ht="14.25" customHeight="1">
      <c r="B21" s="141"/>
      <c r="C21" s="141"/>
      <c r="D21" s="141"/>
      <c r="E21" s="141"/>
      <c r="F21"/>
    </row>
    <row r="22" spans="2:6" ht="14.25" customHeight="1">
      <c r="B22" s="141" t="s">
        <v>302</v>
      </c>
      <c r="C22" s="160" t="s">
        <v>301</v>
      </c>
      <c r="D22" s="160"/>
      <c r="E22" s="143" t="s">
        <v>300</v>
      </c>
      <c r="F22"/>
    </row>
    <row r="23" spans="2:6" ht="15.75" customHeight="1">
      <c r="B23"/>
      <c r="C23" s="142" t="s">
        <v>0</v>
      </c>
      <c r="D23"/>
      <c r="E23"/>
      <c r="F23"/>
    </row>
  </sheetData>
  <sheetProtection formatCells="0" formatColumns="0" formatRows="0"/>
  <mergeCells count="3">
    <mergeCell ref="A9:E9"/>
    <mergeCell ref="A15:E15"/>
    <mergeCell ref="C22:D22"/>
  </mergeCells>
  <phoneticPr fontId="21" type="noConversion"/>
  <pageMargins left="0.98425196850393704" right="0.98425196850393704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9"/>
  <sheetViews>
    <sheetView showGridLines="0" showZeros="0" view="pageBreakPreview" zoomScaleNormal="100" workbookViewId="0">
      <selection activeCell="G6" sqref="G6:G7"/>
    </sheetView>
  </sheetViews>
  <sheetFormatPr defaultColWidth="9" defaultRowHeight="12.75" customHeight="1"/>
  <cols>
    <col min="1" max="1" width="49.28515625" style="1" customWidth="1"/>
    <col min="2" max="8" width="10.5703125" style="1" customWidth="1"/>
    <col min="9" max="9" width="9.140625" style="1" bestFit="1" customWidth="1"/>
  </cols>
  <sheetData>
    <row r="1" spans="1:8" ht="24.75" customHeight="1">
      <c r="A1" s="24"/>
    </row>
    <row r="2" spans="1:8" ht="24.75" customHeight="1">
      <c r="A2" s="165" t="s">
        <v>256</v>
      </c>
      <c r="B2" s="165"/>
      <c r="C2" s="165"/>
      <c r="D2" s="165"/>
      <c r="E2" s="165"/>
      <c r="F2" s="165"/>
      <c r="G2" s="165"/>
      <c r="H2" s="165"/>
    </row>
    <row r="3" spans="1:8" ht="24.75" customHeight="1">
      <c r="H3" s="2" t="s">
        <v>2</v>
      </c>
    </row>
    <row r="4" spans="1:8" ht="24.75" customHeight="1">
      <c r="A4" s="168" t="s">
        <v>113</v>
      </c>
      <c r="B4" s="180" t="s">
        <v>257</v>
      </c>
      <c r="C4" s="180" t="s">
        <v>258</v>
      </c>
      <c r="D4" s="180" t="s">
        <v>259</v>
      </c>
      <c r="E4" s="180" t="s">
        <v>260</v>
      </c>
      <c r="F4" s="183"/>
      <c r="G4" s="180" t="s">
        <v>261</v>
      </c>
      <c r="H4" s="185" t="s">
        <v>262</v>
      </c>
    </row>
    <row r="5" spans="1:8" ht="24.75" customHeight="1">
      <c r="A5" s="184"/>
      <c r="B5" s="183"/>
      <c r="C5" s="183"/>
      <c r="D5" s="183"/>
      <c r="E5" s="25" t="s">
        <v>263</v>
      </c>
      <c r="F5" s="25" t="s">
        <v>264</v>
      </c>
      <c r="G5" s="180"/>
      <c r="H5" s="185"/>
    </row>
    <row r="6" spans="1:8" ht="24.75" customHeight="1">
      <c r="A6" s="26" t="s">
        <v>74</v>
      </c>
      <c r="B6" s="27">
        <v>16000</v>
      </c>
      <c r="C6" s="28">
        <f t="shared" ref="C6:H6" si="0">C7</f>
        <v>0</v>
      </c>
      <c r="D6" s="27">
        <f t="shared" si="0"/>
        <v>6000</v>
      </c>
      <c r="E6" s="28">
        <f t="shared" si="0"/>
        <v>0</v>
      </c>
      <c r="F6" s="27">
        <f t="shared" si="0"/>
        <v>0</v>
      </c>
      <c r="G6" s="27">
        <f t="shared" si="0"/>
        <v>0</v>
      </c>
      <c r="H6" s="29">
        <f t="shared" si="0"/>
        <v>10000</v>
      </c>
    </row>
    <row r="7" spans="1:8" ht="24.75" customHeight="1">
      <c r="A7" s="149" t="s">
        <v>287</v>
      </c>
      <c r="B7" s="27">
        <v>16000</v>
      </c>
      <c r="C7" s="28"/>
      <c r="D7" s="27">
        <v>6000</v>
      </c>
      <c r="E7" s="28"/>
      <c r="F7" s="27"/>
      <c r="G7" s="27"/>
      <c r="H7" s="29">
        <v>10000</v>
      </c>
    </row>
    <row r="8" spans="1:8" ht="24.75" customHeight="1">
      <c r="A8" s="30"/>
      <c r="B8" s="31"/>
      <c r="C8" s="32"/>
      <c r="D8" s="31"/>
      <c r="E8" s="32"/>
      <c r="F8" s="31"/>
      <c r="G8" s="31"/>
      <c r="H8" s="33"/>
    </row>
    <row r="9" spans="1:8" ht="24.75" customHeight="1">
      <c r="A9" s="30"/>
      <c r="B9" s="31"/>
      <c r="C9" s="32"/>
      <c r="D9" s="31"/>
      <c r="E9" s="32"/>
      <c r="F9" s="31"/>
      <c r="G9" s="31"/>
      <c r="H9" s="33"/>
    </row>
  </sheetData>
  <sheetProtection formatCells="0" formatColumns="0" formatRows="0"/>
  <mergeCells count="8">
    <mergeCell ref="A2:H2"/>
    <mergeCell ref="E4:F4"/>
    <mergeCell ref="A4:A5"/>
    <mergeCell ref="B4:B5"/>
    <mergeCell ref="C4:C5"/>
    <mergeCell ref="D4:D5"/>
    <mergeCell ref="G4:G5"/>
    <mergeCell ref="H4:H5"/>
  </mergeCells>
  <phoneticPr fontId="21" type="noConversion"/>
  <hyperlinks>
    <hyperlink ref="A1" location="目录!A1" display="目录!A1"/>
  </hyperlinks>
  <printOptions horizontalCentered="1"/>
  <pageMargins left="0.59" right="0.59" top="0.59" bottom="0.59" header="0.39" footer="0.39"/>
  <pageSetup paperSize="9" orientation="landscape" horizontalDpi="300" verticalDpi="300" r:id="rId1"/>
  <headerFooter alignWithMargins="0"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G19"/>
  <sheetViews>
    <sheetView showGridLines="0" showZeros="0" view="pageBreakPreview" topLeftCell="A16" zoomScaleNormal="100" workbookViewId="0">
      <selection activeCell="E23" sqref="E23"/>
    </sheetView>
  </sheetViews>
  <sheetFormatPr defaultColWidth="9" defaultRowHeight="12.75" customHeight="1"/>
  <cols>
    <col min="1" max="1" width="8.7109375" style="1" customWidth="1"/>
    <col min="2" max="2" width="38.140625" style="1" customWidth="1"/>
    <col min="3" max="5" width="17.85546875" style="1" customWidth="1"/>
    <col min="6" max="7" width="6.85546875" style="1" customWidth="1"/>
  </cols>
  <sheetData>
    <row r="1" spans="1:5" ht="24.75" customHeight="1">
      <c r="A1" s="16"/>
      <c r="B1" s="17"/>
    </row>
    <row r="2" spans="1:5" ht="24.75" customHeight="1">
      <c r="A2" s="165" t="s">
        <v>265</v>
      </c>
      <c r="B2" s="165"/>
      <c r="C2" s="165"/>
      <c r="D2" s="165"/>
      <c r="E2" s="165"/>
    </row>
    <row r="3" spans="1:5" ht="24.75" customHeight="1">
      <c r="E3" s="2" t="s">
        <v>2</v>
      </c>
    </row>
    <row r="4" spans="1:5" ht="24.75" customHeight="1">
      <c r="A4" s="3" t="s">
        <v>266</v>
      </c>
      <c r="B4" s="4" t="s">
        <v>5</v>
      </c>
      <c r="C4" s="4" t="s">
        <v>74</v>
      </c>
      <c r="D4" s="4" t="s">
        <v>70</v>
      </c>
      <c r="E4" s="5" t="s">
        <v>71</v>
      </c>
    </row>
    <row r="5" spans="1:5" ht="24.75" customHeight="1">
      <c r="A5" s="3" t="s">
        <v>73</v>
      </c>
      <c r="B5" s="4" t="s">
        <v>73</v>
      </c>
      <c r="C5" s="4">
        <v>1</v>
      </c>
      <c r="D5" s="4">
        <v>2</v>
      </c>
      <c r="E5" s="144">
        <v>3</v>
      </c>
    </row>
    <row r="6" spans="1:5" ht="25.5" customHeight="1">
      <c r="A6" s="18">
        <f>ROW()-6</f>
        <v>0</v>
      </c>
      <c r="B6" s="19" t="s">
        <v>74</v>
      </c>
      <c r="C6" s="20">
        <f>SUM(C7:C18)</f>
        <v>0</v>
      </c>
      <c r="D6" s="20"/>
      <c r="E6" s="154">
        <v>300000</v>
      </c>
    </row>
    <row r="7" spans="1:5" ht="25.5" customHeight="1">
      <c r="A7" s="21">
        <v>1</v>
      </c>
      <c r="B7" s="22" t="s">
        <v>267</v>
      </c>
      <c r="C7" s="23"/>
      <c r="D7" s="23"/>
      <c r="E7" s="155">
        <v>80000</v>
      </c>
    </row>
    <row r="8" spans="1:5" ht="25.5" customHeight="1">
      <c r="A8" s="21">
        <v>2</v>
      </c>
      <c r="B8" s="22" t="s">
        <v>268</v>
      </c>
      <c r="C8" s="23"/>
      <c r="D8" s="23"/>
      <c r="E8" s="155"/>
    </row>
    <row r="9" spans="1:5" ht="25.5" customHeight="1">
      <c r="A9" s="21">
        <v>3</v>
      </c>
      <c r="B9" s="22" t="s">
        <v>269</v>
      </c>
      <c r="C9" s="23"/>
      <c r="D9" s="23"/>
      <c r="E9" s="155">
        <v>15000</v>
      </c>
    </row>
    <row r="10" spans="1:5" ht="25.5" customHeight="1">
      <c r="A10" s="21">
        <v>4</v>
      </c>
      <c r="B10" s="22" t="s">
        <v>270</v>
      </c>
      <c r="C10" s="23"/>
      <c r="D10" s="23"/>
      <c r="E10" s="155">
        <v>10000</v>
      </c>
    </row>
    <row r="11" spans="1:5" ht="25.5" customHeight="1">
      <c r="A11" s="21">
        <v>5</v>
      </c>
      <c r="B11" s="22" t="s">
        <v>271</v>
      </c>
      <c r="C11" s="23"/>
      <c r="D11" s="23"/>
      <c r="E11" s="155">
        <v>25000</v>
      </c>
    </row>
    <row r="12" spans="1:5" ht="25.5" customHeight="1">
      <c r="A12" s="21">
        <v>6</v>
      </c>
      <c r="B12" s="22" t="s">
        <v>272</v>
      </c>
      <c r="C12" s="23"/>
      <c r="D12" s="23"/>
      <c r="E12" s="155">
        <v>30000</v>
      </c>
    </row>
    <row r="13" spans="1:5" ht="25.5" customHeight="1">
      <c r="A13" s="21">
        <v>7</v>
      </c>
      <c r="B13" s="22" t="s">
        <v>273</v>
      </c>
      <c r="C13" s="23"/>
      <c r="D13" s="23"/>
      <c r="E13" s="155">
        <v>20000</v>
      </c>
    </row>
    <row r="14" spans="1:5" ht="25.5" customHeight="1">
      <c r="A14" s="21">
        <v>8</v>
      </c>
      <c r="B14" s="22" t="s">
        <v>274</v>
      </c>
      <c r="C14" s="23"/>
      <c r="D14" s="23"/>
      <c r="E14" s="155"/>
    </row>
    <row r="15" spans="1:5" ht="25.5" customHeight="1">
      <c r="A15" s="21">
        <v>9</v>
      </c>
      <c r="B15" s="22" t="s">
        <v>261</v>
      </c>
      <c r="C15" s="23"/>
      <c r="D15" s="23"/>
      <c r="E15" s="155"/>
    </row>
    <row r="16" spans="1:5" ht="25.5" customHeight="1">
      <c r="A16" s="21">
        <v>10</v>
      </c>
      <c r="B16" s="22" t="s">
        <v>275</v>
      </c>
      <c r="C16" s="23"/>
      <c r="D16" s="23"/>
      <c r="E16" s="155">
        <v>19277</v>
      </c>
    </row>
    <row r="17" spans="1:5" ht="25.5" customHeight="1">
      <c r="A17" s="21">
        <v>11</v>
      </c>
      <c r="B17" s="22" t="s">
        <v>276</v>
      </c>
      <c r="C17" s="23"/>
      <c r="D17" s="23"/>
      <c r="E17" s="155">
        <v>0</v>
      </c>
    </row>
    <row r="18" spans="1:5" ht="25.5" customHeight="1">
      <c r="A18" s="21">
        <v>12</v>
      </c>
      <c r="B18" s="22" t="s">
        <v>277</v>
      </c>
      <c r="C18" s="23"/>
      <c r="D18" s="23"/>
      <c r="E18" s="155">
        <v>100723</v>
      </c>
    </row>
    <row r="19" spans="1:5" ht="12.75" customHeight="1">
      <c r="E19" s="157"/>
    </row>
  </sheetData>
  <sheetProtection formatCells="0" formatColumns="0" formatRows="0"/>
  <mergeCells count="1">
    <mergeCell ref="A2:E2"/>
  </mergeCells>
  <phoneticPr fontId="21" type="noConversion"/>
  <hyperlinks>
    <hyperlink ref="A1" location="目录!A1" display="目录!A1"/>
  </hyperlinks>
  <printOptions horizontalCentered="1"/>
  <pageMargins left="0.59" right="0.59" top="0.59" bottom="0.59" header="0.39" footer="0.39"/>
  <pageSetup paperSize="9" fitToHeight="100" orientation="landscape" horizontalDpi="300" verticalDpi="300" r:id="rId1"/>
  <headerFooter alignWithMargins="0">
    <oddFooter>&amp;C第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1"/>
  <sheetViews>
    <sheetView showGridLines="0" showZeros="0" view="pageBreakPreview" zoomScaleNormal="100" workbookViewId="0">
      <selection activeCell="F14" sqref="F14"/>
    </sheetView>
  </sheetViews>
  <sheetFormatPr defaultColWidth="9" defaultRowHeight="12.75" customHeight="1"/>
  <cols>
    <col min="1" max="1" width="60.7109375" style="1" customWidth="1"/>
    <col min="2" max="2" width="22.140625" style="1" customWidth="1"/>
    <col min="3" max="3" width="2.85546875" style="1" customWidth="1"/>
    <col min="4" max="15" width="9.140625" style="1" bestFit="1" customWidth="1"/>
  </cols>
  <sheetData>
    <row r="1" spans="1:15" ht="15" customHeight="1">
      <c r="A1" s="9"/>
      <c r="B1"/>
      <c r="C1"/>
      <c r="D1"/>
      <c r="E1"/>
      <c r="F1"/>
      <c r="G1"/>
      <c r="H1"/>
      <c r="I1"/>
      <c r="J1"/>
      <c r="K1"/>
      <c r="L1"/>
      <c r="M1"/>
      <c r="N1"/>
      <c r="O1"/>
    </row>
    <row r="2" spans="1:15" ht="32.25" customHeight="1">
      <c r="A2" s="165" t="s">
        <v>278</v>
      </c>
      <c r="B2" s="165"/>
      <c r="C2"/>
      <c r="D2"/>
      <c r="E2"/>
      <c r="F2"/>
      <c r="G2"/>
      <c r="H2"/>
      <c r="I2"/>
      <c r="J2"/>
      <c r="K2"/>
      <c r="L2"/>
      <c r="M2"/>
      <c r="N2"/>
      <c r="O2"/>
    </row>
    <row r="3" spans="1:15" ht="15" customHeight="1">
      <c r="A3"/>
      <c r="B3" s="2" t="s">
        <v>2</v>
      </c>
      <c r="C3"/>
      <c r="D3"/>
      <c r="E3"/>
      <c r="F3"/>
      <c r="G3"/>
      <c r="H3"/>
      <c r="I3"/>
      <c r="J3"/>
      <c r="K3"/>
      <c r="L3"/>
      <c r="M3"/>
      <c r="N3"/>
      <c r="O3"/>
    </row>
    <row r="4" spans="1:15" ht="15" customHeight="1">
      <c r="A4" s="186" t="s">
        <v>279</v>
      </c>
      <c r="B4" s="188" t="s">
        <v>6</v>
      </c>
      <c r="C4"/>
      <c r="D4"/>
      <c r="E4"/>
      <c r="F4"/>
      <c r="G4"/>
      <c r="H4"/>
      <c r="I4"/>
      <c r="J4"/>
      <c r="K4"/>
      <c r="L4"/>
      <c r="M4"/>
      <c r="N4"/>
      <c r="O4"/>
    </row>
    <row r="5" spans="1:15" ht="15" customHeight="1">
      <c r="A5" s="187"/>
      <c r="B5" s="189"/>
      <c r="C5"/>
      <c r="D5"/>
      <c r="E5"/>
      <c r="F5"/>
      <c r="G5"/>
      <c r="H5"/>
      <c r="I5"/>
      <c r="J5"/>
      <c r="K5"/>
      <c r="L5"/>
      <c r="M5"/>
      <c r="N5"/>
      <c r="O5"/>
    </row>
    <row r="6" spans="1:15" ht="27" customHeight="1">
      <c r="A6" s="10"/>
      <c r="B6" s="11"/>
      <c r="C6"/>
      <c r="D6"/>
      <c r="E6"/>
      <c r="F6"/>
      <c r="G6"/>
      <c r="H6"/>
      <c r="I6"/>
      <c r="J6"/>
      <c r="K6"/>
      <c r="L6"/>
      <c r="M6"/>
      <c r="N6"/>
      <c r="O6"/>
    </row>
    <row r="7" spans="1:15" ht="27" customHeight="1">
      <c r="A7" s="10"/>
      <c r="B7" s="11"/>
      <c r="C7"/>
      <c r="D7"/>
      <c r="E7"/>
      <c r="F7"/>
      <c r="G7"/>
      <c r="H7"/>
      <c r="I7"/>
      <c r="J7"/>
      <c r="K7"/>
      <c r="L7"/>
      <c r="M7"/>
      <c r="N7"/>
      <c r="O7"/>
    </row>
    <row r="8" spans="1:15" ht="27" customHeight="1">
      <c r="A8" s="10"/>
      <c r="B8" s="11"/>
      <c r="C8"/>
      <c r="D8"/>
      <c r="E8"/>
      <c r="F8"/>
      <c r="G8"/>
      <c r="H8"/>
      <c r="I8"/>
      <c r="J8"/>
      <c r="K8"/>
      <c r="L8"/>
      <c r="M8"/>
      <c r="N8"/>
      <c r="O8"/>
    </row>
    <row r="9" spans="1:15" ht="27" customHeight="1">
      <c r="A9" s="12"/>
      <c r="B9" s="13"/>
      <c r="D9"/>
      <c r="E9"/>
      <c r="F9"/>
      <c r="G9"/>
      <c r="H9"/>
      <c r="I9"/>
      <c r="J9"/>
      <c r="K9"/>
      <c r="L9"/>
      <c r="M9"/>
      <c r="N9" s="15"/>
      <c r="O9"/>
    </row>
    <row r="10" spans="1:15" ht="15" customHeight="1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</row>
    <row r="11" spans="1:15" ht="18.75" customHeight="1">
      <c r="A11" s="14"/>
      <c r="B11"/>
      <c r="C11"/>
      <c r="D11"/>
      <c r="E11"/>
      <c r="F11"/>
      <c r="G11"/>
      <c r="H11"/>
      <c r="I11"/>
      <c r="J11"/>
      <c r="K11"/>
      <c r="L11"/>
      <c r="M11"/>
      <c r="N11"/>
      <c r="O11"/>
    </row>
  </sheetData>
  <sheetProtection formatCells="0" formatColumns="0" formatRows="0"/>
  <mergeCells count="3">
    <mergeCell ref="A2:B2"/>
    <mergeCell ref="A4:A5"/>
    <mergeCell ref="B4:B5"/>
  </mergeCells>
  <phoneticPr fontId="21" type="noConversion"/>
  <hyperlinks>
    <hyperlink ref="A1" location="目录!A1" display="目录!A1"/>
  </hyperlinks>
  <printOptions horizontalCentered="1"/>
  <pageMargins left="0.59055118110236227" right="0.59055118110236227" top="0.59055118110236227" bottom="0.59055118110236227" header="0.51181102362204722" footer="0.51181102362204722"/>
  <pageSetup paperSize="9" fitToHeight="100" orientation="landscape" horizontalDpi="300" verticalDpi="300" r:id="rId1"/>
  <headerFooter alignWithMargins="0">
    <oddFooter>&amp;C第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0"/>
  <sheetViews>
    <sheetView showGridLines="0" showZeros="0" view="pageBreakPreview" zoomScaleNormal="100" workbookViewId="0">
      <selection activeCell="C32" sqref="C32"/>
    </sheetView>
  </sheetViews>
  <sheetFormatPr defaultColWidth="9" defaultRowHeight="12.75" customHeight="1"/>
  <cols>
    <col min="1" max="1" width="41.85546875" style="1" customWidth="1"/>
    <col min="2" max="2" width="20.28515625" style="1" customWidth="1"/>
    <col min="3" max="3" width="26.5703125" style="1" customWidth="1"/>
    <col min="4" max="4" width="25.28515625" style="1" customWidth="1"/>
    <col min="5" max="5" width="22.28515625" style="1" customWidth="1"/>
    <col min="6" max="7" width="6.85546875" style="1" customWidth="1"/>
  </cols>
  <sheetData>
    <row r="1" spans="1:13" ht="24.75" customHeight="1">
      <c r="A1"/>
      <c r="B1"/>
      <c r="C1"/>
      <c r="D1"/>
      <c r="E1"/>
      <c r="F1"/>
      <c r="G1"/>
    </row>
    <row r="2" spans="1:13" ht="24.75" customHeight="1">
      <c r="A2" s="165" t="s">
        <v>280</v>
      </c>
      <c r="B2" s="165"/>
      <c r="C2" s="165"/>
      <c r="D2" s="165"/>
      <c r="E2" s="165"/>
      <c r="F2"/>
      <c r="G2"/>
    </row>
    <row r="3" spans="1:13" ht="24.75" customHeight="1">
      <c r="A3"/>
      <c r="B3"/>
      <c r="C3"/>
      <c r="D3"/>
      <c r="E3" s="2" t="s">
        <v>2</v>
      </c>
      <c r="F3"/>
      <c r="G3"/>
    </row>
    <row r="4" spans="1:13" ht="24.75" customHeight="1">
      <c r="A4" s="3" t="s">
        <v>113</v>
      </c>
      <c r="B4" s="4" t="s">
        <v>74</v>
      </c>
      <c r="C4" s="4" t="s">
        <v>281</v>
      </c>
      <c r="D4" s="4" t="s">
        <v>282</v>
      </c>
      <c r="E4" s="5" t="s">
        <v>283</v>
      </c>
      <c r="F4"/>
      <c r="G4"/>
    </row>
    <row r="5" spans="1:13" s="1" customFormat="1" ht="24.75" customHeight="1">
      <c r="A5" s="3" t="s">
        <v>73</v>
      </c>
      <c r="B5" s="4">
        <v>1</v>
      </c>
      <c r="C5" s="4">
        <v>4</v>
      </c>
      <c r="D5" s="4">
        <v>4</v>
      </c>
      <c r="E5" s="5">
        <v>4</v>
      </c>
      <c r="H5"/>
      <c r="I5"/>
      <c r="J5"/>
      <c r="K5"/>
      <c r="L5"/>
      <c r="M5"/>
    </row>
    <row r="6" spans="1:13" s="1" customFormat="1" ht="24.75" customHeight="1">
      <c r="A6" s="3"/>
      <c r="B6" s="4"/>
      <c r="C6" s="4"/>
      <c r="D6" s="4"/>
      <c r="E6" s="5"/>
      <c r="H6"/>
      <c r="I6"/>
      <c r="J6"/>
      <c r="K6"/>
      <c r="L6"/>
      <c r="M6"/>
    </row>
    <row r="7" spans="1:13" s="1" customFormat="1" ht="24.75" customHeight="1">
      <c r="A7" s="3"/>
      <c r="B7" s="4"/>
      <c r="C7" s="4"/>
      <c r="D7" s="4"/>
      <c r="E7" s="5"/>
      <c r="H7"/>
      <c r="I7"/>
      <c r="J7"/>
      <c r="K7"/>
      <c r="L7"/>
      <c r="M7"/>
    </row>
    <row r="8" spans="1:13" s="1" customFormat="1" ht="24.75" customHeight="1">
      <c r="A8" s="3"/>
      <c r="B8" s="4"/>
      <c r="C8" s="4"/>
      <c r="D8" s="4"/>
      <c r="E8" s="5"/>
      <c r="H8"/>
      <c r="I8"/>
      <c r="J8"/>
      <c r="K8"/>
      <c r="L8"/>
      <c r="M8"/>
    </row>
    <row r="9" spans="1:13" s="1" customFormat="1" ht="24.75" customHeight="1">
      <c r="A9" s="6"/>
      <c r="B9" s="7"/>
      <c r="C9" s="7"/>
      <c r="D9" s="7"/>
      <c r="E9" s="8"/>
      <c r="H9"/>
      <c r="I9"/>
      <c r="J9"/>
      <c r="K9"/>
      <c r="L9"/>
      <c r="M9"/>
    </row>
    <row r="10" spans="1:13" s="1" customFormat="1" ht="12.75" customHeight="1">
      <c r="A10"/>
      <c r="H10"/>
      <c r="I10"/>
      <c r="J10"/>
      <c r="K10"/>
      <c r="L10"/>
      <c r="M10"/>
    </row>
  </sheetData>
  <sheetProtection formatCells="0" formatColumns="0" formatRows="0"/>
  <mergeCells count="1">
    <mergeCell ref="A2:E2"/>
  </mergeCells>
  <phoneticPr fontId="21" type="noConversion"/>
  <printOptions horizontalCentered="1"/>
  <pageMargins left="0.59" right="0.59" top="0.59" bottom="0.59" header="0.39" footer="0.39"/>
  <pageSetup paperSize="9" fitToHeight="100" orientation="landscape" horizontalDpi="300" verticalDpi="300" r:id="rId1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43"/>
  <sheetViews>
    <sheetView showGridLines="0" showZeros="0" view="pageBreakPreview" topLeftCell="A28" zoomScaleNormal="100" workbookViewId="0">
      <selection activeCell="D42" sqref="D42"/>
    </sheetView>
  </sheetViews>
  <sheetFormatPr defaultRowHeight="12.75" customHeight="1"/>
  <cols>
    <col min="1" max="1" width="29.7109375" style="113" customWidth="1"/>
    <col min="2" max="2" width="17.5703125" style="113" customWidth="1"/>
    <col min="3" max="3" width="28.5703125" style="113" customWidth="1"/>
    <col min="4" max="4" width="15.5703125" style="113" customWidth="1"/>
    <col min="5" max="5" width="31.28515625" style="113" customWidth="1"/>
    <col min="6" max="6" width="9.140625" style="112" bestFit="1"/>
    <col min="7" max="16384" width="9.140625" style="112"/>
  </cols>
  <sheetData>
    <row r="1" spans="1:4" ht="24.75" customHeight="1">
      <c r="A1" s="161" t="s">
        <v>1</v>
      </c>
      <c r="B1" s="161"/>
      <c r="C1" s="161"/>
      <c r="D1" s="161"/>
    </row>
    <row r="2" spans="1:4" ht="9" customHeight="1">
      <c r="A2" s="114"/>
      <c r="B2" s="115"/>
      <c r="C2" s="116"/>
      <c r="D2" s="117" t="s">
        <v>2</v>
      </c>
    </row>
    <row r="3" spans="1:4" ht="24.75" customHeight="1">
      <c r="A3" s="162" t="s">
        <v>3</v>
      </c>
      <c r="B3" s="163"/>
      <c r="C3" s="163" t="s">
        <v>4</v>
      </c>
      <c r="D3" s="164"/>
    </row>
    <row r="4" spans="1:4" ht="24.75" customHeight="1">
      <c r="A4" s="118" t="s">
        <v>5</v>
      </c>
      <c r="B4" s="119" t="s">
        <v>6</v>
      </c>
      <c r="C4" s="119" t="s">
        <v>5</v>
      </c>
      <c r="D4" s="120" t="s">
        <v>6</v>
      </c>
    </row>
    <row r="5" spans="1:4" ht="24.75" customHeight="1">
      <c r="A5" s="121" t="s">
        <v>7</v>
      </c>
      <c r="B5" s="122">
        <v>5288092</v>
      </c>
      <c r="C5" s="123" t="s">
        <v>8</v>
      </c>
      <c r="D5" s="124"/>
    </row>
    <row r="6" spans="1:4" ht="24.75" customHeight="1">
      <c r="A6" s="121" t="s">
        <v>9</v>
      </c>
      <c r="B6" s="125">
        <v>0</v>
      </c>
      <c r="C6" s="123" t="s">
        <v>10</v>
      </c>
      <c r="D6" s="124">
        <v>0</v>
      </c>
    </row>
    <row r="7" spans="1:4" ht="24.75" customHeight="1">
      <c r="A7" s="126" t="s">
        <v>11</v>
      </c>
      <c r="B7" s="125">
        <v>0</v>
      </c>
      <c r="C7" s="123" t="s">
        <v>12</v>
      </c>
      <c r="D7" s="124">
        <v>0</v>
      </c>
    </row>
    <row r="8" spans="1:4" ht="24.75" customHeight="1">
      <c r="A8" s="121" t="s">
        <v>13</v>
      </c>
      <c r="B8" s="125">
        <v>0</v>
      </c>
      <c r="C8" s="123" t="s">
        <v>14</v>
      </c>
      <c r="D8" s="124">
        <v>0</v>
      </c>
    </row>
    <row r="9" spans="1:4" ht="24.75" customHeight="1">
      <c r="A9" s="121" t="s">
        <v>15</v>
      </c>
      <c r="B9" s="125">
        <v>0</v>
      </c>
      <c r="C9" s="123" t="s">
        <v>16</v>
      </c>
      <c r="D9" s="124">
        <v>0</v>
      </c>
    </row>
    <row r="10" spans="1:4" ht="24.75" customHeight="1">
      <c r="A10" s="126" t="s">
        <v>17</v>
      </c>
      <c r="B10" s="125">
        <v>0</v>
      </c>
      <c r="C10" s="123" t="s">
        <v>18</v>
      </c>
      <c r="D10" s="127">
        <v>0</v>
      </c>
    </row>
    <row r="11" spans="1:4" ht="24.75" customHeight="1">
      <c r="A11" s="126" t="s">
        <v>19</v>
      </c>
      <c r="B11" s="125">
        <v>0</v>
      </c>
      <c r="C11" s="123" t="s">
        <v>20</v>
      </c>
      <c r="D11" s="128">
        <v>0</v>
      </c>
    </row>
    <row r="12" spans="1:4" ht="24.75" customHeight="1">
      <c r="A12" s="121" t="s">
        <v>21</v>
      </c>
      <c r="B12" s="125">
        <v>0</v>
      </c>
      <c r="C12" s="123" t="s">
        <v>22</v>
      </c>
      <c r="D12" s="129">
        <v>16592</v>
      </c>
    </row>
    <row r="13" spans="1:4" ht="24.75" customHeight="1">
      <c r="A13" s="121" t="s">
        <v>23</v>
      </c>
      <c r="B13" s="125">
        <v>0</v>
      </c>
      <c r="C13" s="123" t="s">
        <v>24</v>
      </c>
      <c r="D13" s="129">
        <v>0</v>
      </c>
    </row>
    <row r="14" spans="1:4" ht="24.75" customHeight="1">
      <c r="A14" s="126"/>
      <c r="B14" s="123"/>
      <c r="C14" s="123" t="s">
        <v>25</v>
      </c>
      <c r="D14" s="129">
        <v>5271500</v>
      </c>
    </row>
    <row r="15" spans="1:4" ht="24.75" customHeight="1">
      <c r="A15" s="126"/>
      <c r="B15" s="123"/>
      <c r="C15" s="123" t="s">
        <v>26</v>
      </c>
      <c r="D15" s="129">
        <v>0</v>
      </c>
    </row>
    <row r="16" spans="1:4" ht="24.75" customHeight="1">
      <c r="A16" s="121"/>
      <c r="B16" s="123"/>
      <c r="C16" s="123" t="s">
        <v>27</v>
      </c>
      <c r="D16" s="129">
        <v>0</v>
      </c>
    </row>
    <row r="17" spans="1:4" ht="24.75" customHeight="1">
      <c r="A17" s="121"/>
      <c r="B17" s="123"/>
      <c r="C17" s="123" t="s">
        <v>28</v>
      </c>
      <c r="D17" s="129">
        <v>0</v>
      </c>
    </row>
    <row r="18" spans="1:4" ht="24.75" customHeight="1">
      <c r="A18" s="121"/>
      <c r="B18" s="123"/>
      <c r="C18" s="123" t="s">
        <v>29</v>
      </c>
      <c r="D18" s="129">
        <v>0</v>
      </c>
    </row>
    <row r="19" spans="1:4" ht="24.75" customHeight="1">
      <c r="A19" s="121"/>
      <c r="B19" s="123"/>
      <c r="C19" s="123" t="s">
        <v>30</v>
      </c>
      <c r="D19" s="129">
        <v>0</v>
      </c>
    </row>
    <row r="20" spans="1:4" ht="24.75" customHeight="1">
      <c r="A20" s="121"/>
      <c r="B20" s="123"/>
      <c r="C20" s="123" t="s">
        <v>31</v>
      </c>
      <c r="D20" s="129">
        <v>0</v>
      </c>
    </row>
    <row r="21" spans="1:4" ht="24.75" customHeight="1">
      <c r="A21" s="121"/>
      <c r="B21" s="123"/>
      <c r="C21" s="123" t="s">
        <v>32</v>
      </c>
      <c r="D21" s="129">
        <v>0</v>
      </c>
    </row>
    <row r="22" spans="1:4" ht="24.75" customHeight="1">
      <c r="A22" s="121"/>
      <c r="B22" s="123"/>
      <c r="C22" s="123" t="s">
        <v>33</v>
      </c>
      <c r="D22" s="129">
        <v>0</v>
      </c>
    </row>
    <row r="23" spans="1:4" ht="24.75" customHeight="1">
      <c r="A23" s="121"/>
      <c r="B23" s="123"/>
      <c r="C23" s="123" t="s">
        <v>34</v>
      </c>
      <c r="D23" s="129">
        <v>0</v>
      </c>
    </row>
    <row r="24" spans="1:4" ht="24.75" customHeight="1">
      <c r="A24" s="121"/>
      <c r="B24" s="123"/>
      <c r="C24" s="123" t="s">
        <v>35</v>
      </c>
      <c r="D24" s="129"/>
    </row>
    <row r="25" spans="1:4" ht="24.75" customHeight="1">
      <c r="A25" s="121"/>
      <c r="B25" s="123"/>
      <c r="C25" s="123" t="s">
        <v>36</v>
      </c>
      <c r="D25" s="129">
        <v>0</v>
      </c>
    </row>
    <row r="26" spans="1:4" ht="24.75" customHeight="1">
      <c r="A26" s="121"/>
      <c r="B26" s="123"/>
      <c r="C26" s="123" t="s">
        <v>37</v>
      </c>
      <c r="D26" s="129">
        <v>0</v>
      </c>
    </row>
    <row r="27" spans="1:4" ht="24.75" customHeight="1">
      <c r="A27" s="121"/>
      <c r="B27" s="123"/>
      <c r="C27" s="123" t="s">
        <v>38</v>
      </c>
      <c r="D27" s="129">
        <v>0</v>
      </c>
    </row>
    <row r="28" spans="1:4" ht="24.75" customHeight="1">
      <c r="A28" s="121"/>
      <c r="B28" s="123"/>
      <c r="C28" s="123" t="s">
        <v>39</v>
      </c>
      <c r="D28" s="129">
        <v>0</v>
      </c>
    </row>
    <row r="29" spans="1:4" ht="24.75" customHeight="1">
      <c r="A29" s="121"/>
      <c r="B29" s="123"/>
      <c r="C29" s="123" t="s">
        <v>40</v>
      </c>
      <c r="D29" s="129">
        <v>0</v>
      </c>
    </row>
    <row r="30" spans="1:4" ht="24.75" customHeight="1">
      <c r="A30" s="121"/>
      <c r="B30" s="123"/>
      <c r="C30" s="123" t="s">
        <v>41</v>
      </c>
      <c r="D30" s="129">
        <v>0</v>
      </c>
    </row>
    <row r="31" spans="1:4" ht="24.75" customHeight="1">
      <c r="A31" s="121"/>
      <c r="B31" s="123"/>
      <c r="C31" s="123" t="s">
        <v>42</v>
      </c>
      <c r="D31" s="129">
        <v>0</v>
      </c>
    </row>
    <row r="32" spans="1:4" ht="24.75" customHeight="1">
      <c r="A32" s="121"/>
      <c r="B32" s="123"/>
      <c r="C32" s="123" t="s">
        <v>43</v>
      </c>
      <c r="D32" s="129">
        <v>0</v>
      </c>
    </row>
    <row r="33" spans="1:4" ht="24.75" customHeight="1">
      <c r="A33" s="121"/>
      <c r="B33" s="123"/>
      <c r="C33" s="123"/>
      <c r="D33" s="130"/>
    </row>
    <row r="34" spans="1:4" ht="24.75" customHeight="1">
      <c r="A34" s="121"/>
      <c r="B34" s="123"/>
      <c r="C34" s="123"/>
      <c r="D34" s="130"/>
    </row>
    <row r="35" spans="1:4" ht="24.75" customHeight="1">
      <c r="A35" s="131" t="s">
        <v>44</v>
      </c>
      <c r="B35" s="125">
        <v>5288092</v>
      </c>
      <c r="C35" s="132" t="s">
        <v>45</v>
      </c>
      <c r="D35" s="127">
        <v>5288092</v>
      </c>
    </row>
    <row r="36" spans="1:4" ht="24.75" customHeight="1">
      <c r="A36" s="131"/>
      <c r="B36" s="123"/>
      <c r="C36" s="132"/>
      <c r="D36" s="130"/>
    </row>
    <row r="37" spans="1:4" ht="24.75" customHeight="1">
      <c r="A37" s="131"/>
      <c r="B37" s="123"/>
      <c r="C37" s="132"/>
      <c r="D37" s="130"/>
    </row>
    <row r="38" spans="1:4" ht="24.75" customHeight="1">
      <c r="A38" s="121" t="s">
        <v>46</v>
      </c>
      <c r="B38" s="133">
        <v>0</v>
      </c>
      <c r="C38" s="123" t="s">
        <v>47</v>
      </c>
      <c r="D38" s="127">
        <v>0</v>
      </c>
    </row>
    <row r="39" spans="1:4" ht="24.75" customHeight="1">
      <c r="A39" s="121" t="s">
        <v>48</v>
      </c>
      <c r="B39" s="134">
        <v>0</v>
      </c>
      <c r="C39" s="123"/>
      <c r="D39" s="130"/>
    </row>
    <row r="40" spans="1:4" ht="24.75" customHeight="1">
      <c r="A40" s="112"/>
      <c r="B40" s="125"/>
      <c r="C40" s="135"/>
      <c r="D40" s="130"/>
    </row>
    <row r="41" spans="1:4" ht="24.75" customHeight="1">
      <c r="A41" s="136"/>
      <c r="B41" s="125"/>
      <c r="C41" s="135"/>
      <c r="D41" s="130"/>
    </row>
    <row r="42" spans="1:4" ht="24.75" customHeight="1">
      <c r="A42" s="131" t="s">
        <v>49</v>
      </c>
      <c r="B42" s="137">
        <v>5288092</v>
      </c>
      <c r="C42" s="138" t="s">
        <v>50</v>
      </c>
      <c r="D42" s="139">
        <v>5288092</v>
      </c>
    </row>
    <row r="43" spans="1:4" ht="27" customHeight="1"/>
  </sheetData>
  <sheetProtection formatCells="0" formatColumns="0" formatRows="0"/>
  <mergeCells count="3">
    <mergeCell ref="A1:D1"/>
    <mergeCell ref="A3:B3"/>
    <mergeCell ref="C3:D3"/>
  </mergeCells>
  <phoneticPr fontId="21" type="noConversion"/>
  <printOptions horizontalCentered="1"/>
  <pageMargins left="0.59" right="0.59" top="0.59" bottom="0.59" header="0.51" footer="0.39"/>
  <pageSetup paperSize="9" scale="75" fitToHeight="100" orientation="portrait" horizontalDpi="300" verticalDpi="300" r:id="rId1"/>
  <headerFooter alignWithMargins="0"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34"/>
  <sheetViews>
    <sheetView showGridLines="0" showZeros="0" view="pageBreakPreview" zoomScaleNormal="100" workbookViewId="0">
      <selection activeCell="B30" sqref="B30"/>
    </sheetView>
  </sheetViews>
  <sheetFormatPr defaultColWidth="9" defaultRowHeight="12.75" customHeight="1"/>
  <cols>
    <col min="1" max="1" width="44.85546875" style="1" customWidth="1"/>
    <col min="2" max="2" width="29.85546875" style="1" customWidth="1"/>
    <col min="3" max="3" width="31.28515625" style="1" customWidth="1"/>
  </cols>
  <sheetData>
    <row r="1" spans="1:2" ht="24.75" customHeight="1">
      <c r="A1" s="165" t="s">
        <v>51</v>
      </c>
      <c r="B1" s="165"/>
    </row>
    <row r="2" spans="1:2" ht="24.75" customHeight="1">
      <c r="A2" s="106"/>
      <c r="B2" s="107" t="s">
        <v>2</v>
      </c>
    </row>
    <row r="3" spans="1:2" ht="24" customHeight="1">
      <c r="A3" s="108" t="s">
        <v>5</v>
      </c>
      <c r="B3" s="109" t="s">
        <v>6</v>
      </c>
    </row>
    <row r="4" spans="1:2" ht="24.75" customHeight="1">
      <c r="A4" s="110" t="s">
        <v>7</v>
      </c>
      <c r="B4" s="139">
        <v>5288092</v>
      </c>
    </row>
    <row r="5" spans="1:2" ht="24.75" customHeight="1">
      <c r="A5" s="110" t="s">
        <v>52</v>
      </c>
      <c r="B5" s="139">
        <v>5288092</v>
      </c>
    </row>
    <row r="6" spans="1:2" ht="24.75" customHeight="1">
      <c r="A6" s="110" t="s">
        <v>9</v>
      </c>
      <c r="B6" s="111"/>
    </row>
    <row r="7" spans="1:2" ht="24.75" customHeight="1">
      <c r="A7" s="110" t="s">
        <v>11</v>
      </c>
      <c r="B7" s="111"/>
    </row>
    <row r="8" spans="1:2" ht="24.75" customHeight="1">
      <c r="A8" s="110" t="s">
        <v>13</v>
      </c>
      <c r="B8" s="111"/>
    </row>
    <row r="9" spans="1:2" ht="24.75" customHeight="1">
      <c r="A9" s="110" t="s">
        <v>15</v>
      </c>
      <c r="B9" s="111"/>
    </row>
    <row r="10" spans="1:2" ht="24.75" customHeight="1">
      <c r="A10" s="110" t="s">
        <v>17</v>
      </c>
      <c r="B10" s="111"/>
    </row>
    <row r="11" spans="1:2" ht="24.75" customHeight="1">
      <c r="A11" s="110" t="s">
        <v>19</v>
      </c>
      <c r="B11" s="111"/>
    </row>
    <row r="12" spans="1:2" ht="24.75" customHeight="1">
      <c r="A12" s="110" t="s">
        <v>21</v>
      </c>
      <c r="B12" s="111"/>
    </row>
    <row r="13" spans="1:2" ht="24.75" customHeight="1">
      <c r="A13" s="110" t="s">
        <v>23</v>
      </c>
      <c r="B13" s="111"/>
    </row>
    <row r="14" spans="1:2" ht="24.75" customHeight="1">
      <c r="A14" s="110" t="s">
        <v>53</v>
      </c>
      <c r="B14" s="111">
        <v>5288092</v>
      </c>
    </row>
    <row r="15" spans="1:2" ht="24.75" customHeight="1">
      <c r="A15" s="110" t="s">
        <v>54</v>
      </c>
      <c r="B15" s="111">
        <v>0</v>
      </c>
    </row>
    <row r="16" spans="1:2" ht="24.75" customHeight="1">
      <c r="A16" s="110" t="s">
        <v>54</v>
      </c>
      <c r="B16" s="111">
        <v>0</v>
      </c>
    </row>
    <row r="17" spans="1:2" ht="24.75" customHeight="1">
      <c r="A17" s="110" t="s">
        <v>46</v>
      </c>
      <c r="B17" s="111">
        <v>0</v>
      </c>
    </row>
    <row r="18" spans="1:2" ht="24.75" customHeight="1">
      <c r="A18" s="110" t="s">
        <v>55</v>
      </c>
      <c r="B18" s="111">
        <v>0</v>
      </c>
    </row>
    <row r="19" spans="1:2" ht="24.75" customHeight="1">
      <c r="A19" s="110" t="s">
        <v>56</v>
      </c>
      <c r="B19" s="111">
        <v>0</v>
      </c>
    </row>
    <row r="20" spans="1:2" ht="24.75" customHeight="1">
      <c r="A20" s="110" t="s">
        <v>57</v>
      </c>
      <c r="B20" s="111">
        <v>0</v>
      </c>
    </row>
    <row r="21" spans="1:2" ht="24.75" customHeight="1">
      <c r="A21" s="110" t="s">
        <v>58</v>
      </c>
      <c r="B21" s="111">
        <v>0</v>
      </c>
    </row>
    <row r="22" spans="1:2" ht="24.75" customHeight="1">
      <c r="A22" s="110" t="s">
        <v>59</v>
      </c>
      <c r="B22" s="111">
        <v>0</v>
      </c>
    </row>
    <row r="23" spans="1:2" ht="24.75" customHeight="1">
      <c r="A23" s="110" t="s">
        <v>60</v>
      </c>
      <c r="B23" s="111">
        <v>0</v>
      </c>
    </row>
    <row r="24" spans="1:2" ht="24.75" customHeight="1">
      <c r="A24" s="110" t="s">
        <v>48</v>
      </c>
      <c r="B24" s="111">
        <v>0</v>
      </c>
    </row>
    <row r="25" spans="1:2" ht="24.75" customHeight="1">
      <c r="A25" s="110" t="s">
        <v>61</v>
      </c>
      <c r="B25" s="111">
        <v>0</v>
      </c>
    </row>
    <row r="26" spans="1:2" ht="24.75" customHeight="1">
      <c r="A26" s="110" t="s">
        <v>62</v>
      </c>
      <c r="B26" s="111">
        <v>0</v>
      </c>
    </row>
    <row r="27" spans="1:2" ht="24.75" customHeight="1">
      <c r="A27" s="110" t="s">
        <v>63</v>
      </c>
      <c r="B27" s="111">
        <v>0</v>
      </c>
    </row>
    <row r="28" spans="1:2" ht="24.75" customHeight="1">
      <c r="A28" s="110" t="s">
        <v>64</v>
      </c>
      <c r="B28" s="111">
        <v>0</v>
      </c>
    </row>
    <row r="29" spans="1:2" ht="24.75" customHeight="1">
      <c r="A29" s="110" t="s">
        <v>65</v>
      </c>
      <c r="B29" s="111">
        <v>0</v>
      </c>
    </row>
    <row r="30" spans="1:2" ht="24.75" customHeight="1">
      <c r="A30" s="110" t="s">
        <v>66</v>
      </c>
      <c r="B30" s="111">
        <v>5288092</v>
      </c>
    </row>
    <row r="31" spans="1:2" ht="24.75" customHeight="1">
      <c r="A31"/>
      <c r="B31"/>
    </row>
    <row r="32" spans="1:2" ht="24.75" customHeight="1">
      <c r="A32"/>
      <c r="B32"/>
    </row>
    <row r="33" spans="1:2" ht="24.75" customHeight="1">
      <c r="A33"/>
      <c r="B33"/>
    </row>
    <row r="34" spans="1:2" ht="27" customHeight="1"/>
  </sheetData>
  <sheetProtection formatCells="0" formatColumns="0" formatRows="0"/>
  <mergeCells count="1">
    <mergeCell ref="A1:B1"/>
  </mergeCells>
  <phoneticPr fontId="21" type="noConversion"/>
  <printOptions horizontalCentered="1"/>
  <pageMargins left="0.59" right="0.59" top="0.59" bottom="0.59" header="0.51" footer="0.39"/>
  <pageSetup paperSize="9" scale="96" fitToHeight="100" orientation="portrait" horizontalDpi="300" verticalDpi="300" r:id="rId1"/>
  <headerFooter alignWithMargins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5"/>
  <sheetViews>
    <sheetView showGridLines="0" showZeros="0" view="pageBreakPreview" zoomScaleNormal="100" workbookViewId="0">
      <selection activeCell="B16" sqref="B16"/>
    </sheetView>
  </sheetViews>
  <sheetFormatPr defaultColWidth="9" defaultRowHeight="12.75" customHeight="1"/>
  <cols>
    <col min="1" max="1" width="34.140625" style="1" customWidth="1"/>
    <col min="2" max="4" width="17.28515625" style="1" customWidth="1"/>
    <col min="5" max="5" width="15.140625" style="1" customWidth="1"/>
    <col min="6" max="7" width="6.85546875" style="1" customWidth="1"/>
  </cols>
  <sheetData>
    <row r="1" spans="1:5" ht="24.75" customHeight="1">
      <c r="A1" s="16"/>
    </row>
    <row r="2" spans="1:5" ht="24.75" customHeight="1">
      <c r="A2" s="166" t="s">
        <v>67</v>
      </c>
      <c r="B2" s="166"/>
      <c r="C2" s="166"/>
      <c r="D2" s="166"/>
      <c r="E2" s="166"/>
    </row>
    <row r="3" spans="1:5" ht="24.75" customHeight="1">
      <c r="A3" s="86"/>
      <c r="B3" s="86"/>
      <c r="E3" s="2" t="s">
        <v>2</v>
      </c>
    </row>
    <row r="4" spans="1:5" ht="24.75" customHeight="1">
      <c r="A4" s="3" t="s">
        <v>68</v>
      </c>
      <c r="B4" s="3" t="s">
        <v>69</v>
      </c>
      <c r="C4" s="4" t="s">
        <v>70</v>
      </c>
      <c r="D4" s="5" t="s">
        <v>71</v>
      </c>
      <c r="E4" s="95" t="s">
        <v>72</v>
      </c>
    </row>
    <row r="5" spans="1:5" ht="24.75" customHeight="1">
      <c r="A5" s="3" t="s">
        <v>73</v>
      </c>
      <c r="B5" s="3">
        <v>1</v>
      </c>
      <c r="C5" s="4">
        <v>2</v>
      </c>
      <c r="D5" s="5">
        <v>3</v>
      </c>
      <c r="E5" s="96">
        <v>4</v>
      </c>
    </row>
    <row r="6" spans="1:5" ht="29.25" customHeight="1">
      <c r="A6" s="97" t="s">
        <v>74</v>
      </c>
      <c r="B6" s="98">
        <f>B7+B12+B18+B23</f>
        <v>5271500</v>
      </c>
      <c r="C6" s="99">
        <f>C7+C12+C18+C23</f>
        <v>1921500</v>
      </c>
      <c r="D6" s="100">
        <f>D7+D12+D18+D23</f>
        <v>3350000</v>
      </c>
      <c r="E6" s="101">
        <f>E7+E12+E18+E23</f>
        <v>0</v>
      </c>
    </row>
    <row r="7" spans="1:5" ht="29.25" customHeight="1">
      <c r="A7" s="145" t="s">
        <v>287</v>
      </c>
      <c r="B7" s="98">
        <v>5271500</v>
      </c>
      <c r="C7" s="99">
        <v>1921500</v>
      </c>
      <c r="D7" s="152">
        <v>3350000</v>
      </c>
      <c r="E7" s="101"/>
    </row>
    <row r="8" spans="1:5" ht="29.25" customHeight="1">
      <c r="A8" s="97"/>
      <c r="B8" s="98"/>
      <c r="C8" s="99"/>
      <c r="D8" s="100"/>
      <c r="E8" s="101"/>
    </row>
    <row r="9" spans="1:5" ht="29.25" customHeight="1">
      <c r="A9" s="87"/>
      <c r="B9" s="102"/>
      <c r="C9" s="103"/>
      <c r="D9" s="104"/>
      <c r="E9" s="105"/>
    </row>
    <row r="10" spans="1:5" ht="29.25" customHeight="1">
      <c r="A10" s="87"/>
      <c r="B10" s="102"/>
      <c r="C10" s="103"/>
      <c r="D10" s="104"/>
      <c r="E10" s="105"/>
    </row>
    <row r="11" spans="1:5" ht="29.25" customHeight="1">
      <c r="A11" s="87"/>
      <c r="B11" s="102"/>
      <c r="C11" s="103"/>
      <c r="D11" s="104"/>
      <c r="E11" s="105"/>
    </row>
    <row r="12" spans="1:5" ht="29.25" customHeight="1">
      <c r="A12" s="97"/>
      <c r="B12" s="98"/>
      <c r="C12" s="99"/>
      <c r="D12" s="100"/>
      <c r="E12" s="101"/>
    </row>
    <row r="13" spans="1:5" ht="29.25" customHeight="1">
      <c r="A13" s="97"/>
      <c r="B13" s="98"/>
      <c r="C13" s="99"/>
      <c r="D13" s="100"/>
      <c r="E13" s="101"/>
    </row>
    <row r="14" spans="1:5" ht="29.25" customHeight="1">
      <c r="A14" s="87"/>
      <c r="B14" s="102"/>
      <c r="C14" s="103"/>
      <c r="D14" s="104"/>
      <c r="E14" s="105"/>
    </row>
    <row r="15" spans="1:5" ht="29.25" customHeight="1">
      <c r="A15" s="87"/>
      <c r="B15" s="102"/>
      <c r="C15" s="103"/>
      <c r="D15" s="104"/>
      <c r="E15" s="105"/>
    </row>
    <row r="16" spans="1:5" ht="29.25" customHeight="1">
      <c r="A16" s="87"/>
      <c r="B16" s="102"/>
      <c r="C16" s="103"/>
      <c r="D16" s="104"/>
      <c r="E16" s="105"/>
    </row>
    <row r="17" spans="1:5" ht="29.25" customHeight="1">
      <c r="A17" s="87"/>
      <c r="B17" s="102"/>
      <c r="C17" s="103"/>
      <c r="D17" s="104"/>
      <c r="E17" s="105"/>
    </row>
    <row r="18" spans="1:5" ht="29.25" customHeight="1">
      <c r="A18" s="97"/>
      <c r="B18" s="98"/>
      <c r="C18" s="99"/>
      <c r="D18" s="100"/>
      <c r="E18" s="101"/>
    </row>
    <row r="19" spans="1:5" ht="29.25" customHeight="1">
      <c r="A19" s="97"/>
      <c r="B19" s="98"/>
      <c r="C19" s="99"/>
      <c r="D19" s="100"/>
      <c r="E19" s="101"/>
    </row>
    <row r="20" spans="1:5" ht="29.25" customHeight="1">
      <c r="A20" s="87"/>
      <c r="B20" s="102"/>
      <c r="C20" s="103"/>
      <c r="D20" s="104"/>
      <c r="E20" s="105"/>
    </row>
    <row r="21" spans="1:5" ht="29.25" customHeight="1">
      <c r="A21" s="87"/>
      <c r="B21" s="102"/>
      <c r="C21" s="103"/>
      <c r="D21" s="104"/>
      <c r="E21" s="105"/>
    </row>
    <row r="22" spans="1:5" ht="29.25" customHeight="1">
      <c r="A22" s="87"/>
      <c r="B22" s="102"/>
      <c r="C22" s="103"/>
      <c r="D22" s="104"/>
      <c r="E22" s="105"/>
    </row>
    <row r="23" spans="1:5" ht="29.25" customHeight="1">
      <c r="A23" s="97"/>
      <c r="B23" s="98"/>
      <c r="C23" s="99"/>
      <c r="D23" s="100"/>
      <c r="E23" s="101"/>
    </row>
    <row r="24" spans="1:5" ht="29.25" customHeight="1">
      <c r="A24" s="97"/>
      <c r="B24" s="98"/>
      <c r="C24" s="99"/>
      <c r="D24" s="100"/>
      <c r="E24" s="101"/>
    </row>
    <row r="25" spans="1:5" ht="29.25" customHeight="1">
      <c r="A25" s="87"/>
      <c r="B25" s="102"/>
      <c r="C25" s="103"/>
      <c r="D25" s="104"/>
      <c r="E25" s="105"/>
    </row>
  </sheetData>
  <sheetProtection formatCells="0" formatColumns="0" formatRows="0"/>
  <mergeCells count="1">
    <mergeCell ref="A2:E2"/>
  </mergeCells>
  <phoneticPr fontId="21" type="noConversion"/>
  <hyperlinks>
    <hyperlink ref="A1" location="目录!A1" display="目录!A1"/>
  </hyperlinks>
  <printOptions horizontalCentered="1"/>
  <pageMargins left="0.59" right="0.59" top="0.59" bottom="0.59" header="0.39" footer="0.39"/>
  <pageSetup paperSize="9" scale="91" fitToHeight="100" orientation="portrait" horizontalDpi="300" verticalDpi="300" r:id="rId1"/>
  <headerFooter alignWithMargins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U34"/>
  <sheetViews>
    <sheetView showGridLines="0" showZeros="0" view="pageBreakPreview" topLeftCell="A16" zoomScaleNormal="100" workbookViewId="0">
      <selection activeCell="B24" sqref="B24"/>
    </sheetView>
  </sheetViews>
  <sheetFormatPr defaultColWidth="9" defaultRowHeight="12.75" customHeight="1"/>
  <cols>
    <col min="1" max="1" width="33.140625" style="1" customWidth="1"/>
    <col min="2" max="2" width="24.5703125" style="1" customWidth="1"/>
    <col min="3" max="3" width="29" style="1" customWidth="1"/>
    <col min="4" max="4" width="22.5703125" style="1" customWidth="1"/>
    <col min="5" max="99" width="9" style="1" customWidth="1"/>
  </cols>
  <sheetData>
    <row r="1" spans="1:98" ht="25.5" customHeight="1">
      <c r="A1" s="16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</row>
    <row r="2" spans="1:98" ht="25.5" customHeight="1">
      <c r="A2" s="167" t="s">
        <v>75</v>
      </c>
      <c r="B2" s="167"/>
      <c r="C2" s="167"/>
      <c r="D2" s="167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</row>
    <row r="3" spans="1:98" ht="16.5" customHeight="1">
      <c r="B3" s="82"/>
      <c r="C3" s="83"/>
      <c r="D3" s="2" t="s">
        <v>2</v>
      </c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  <c r="CA3" s="84"/>
      <c r="CB3" s="84"/>
      <c r="CC3" s="84"/>
      <c r="CD3" s="84"/>
      <c r="CE3" s="84"/>
      <c r="CF3" s="84"/>
      <c r="CG3" s="84"/>
      <c r="CH3" s="84"/>
      <c r="CI3" s="84"/>
      <c r="CJ3" s="84"/>
      <c r="CK3" s="84"/>
      <c r="CL3" s="84"/>
      <c r="CM3" s="84"/>
      <c r="CN3" s="84"/>
      <c r="CO3" s="84"/>
      <c r="CP3" s="84"/>
      <c r="CQ3" s="84"/>
      <c r="CR3" s="84"/>
      <c r="CS3" s="84"/>
      <c r="CT3" s="84"/>
    </row>
    <row r="4" spans="1:98" ht="16.5" customHeight="1">
      <c r="A4" s="168" t="s">
        <v>76</v>
      </c>
      <c r="B4" s="169"/>
      <c r="C4" s="170" t="s">
        <v>77</v>
      </c>
      <c r="D4" s="170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</row>
    <row r="5" spans="1:98" ht="16.5" customHeight="1">
      <c r="A5" s="3" t="s">
        <v>5</v>
      </c>
      <c r="B5" s="4" t="s">
        <v>6</v>
      </c>
      <c r="C5" s="74" t="s">
        <v>5</v>
      </c>
      <c r="D5" s="86" t="s">
        <v>74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</row>
    <row r="6" spans="1:98" ht="16.5" customHeight="1">
      <c r="A6" s="87" t="s">
        <v>78</v>
      </c>
      <c r="B6" s="88">
        <v>5288092</v>
      </c>
      <c r="C6" s="89" t="s">
        <v>79</v>
      </c>
      <c r="D6" s="90">
        <v>5288092</v>
      </c>
      <c r="E6" s="91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</row>
    <row r="7" spans="1:98" ht="16.5" customHeight="1">
      <c r="A7" s="87" t="s">
        <v>80</v>
      </c>
      <c r="B7" s="88">
        <v>5288092</v>
      </c>
      <c r="C7" s="89" t="s">
        <v>81</v>
      </c>
      <c r="D7" s="90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</row>
    <row r="8" spans="1:98" ht="16.5" customHeight="1">
      <c r="A8" s="87" t="s">
        <v>82</v>
      </c>
      <c r="B8" s="88">
        <v>0</v>
      </c>
      <c r="C8" s="89" t="s">
        <v>83</v>
      </c>
      <c r="D8" s="90"/>
      <c r="E8" s="91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</row>
    <row r="9" spans="1:98" ht="16.5" customHeight="1">
      <c r="A9" s="87" t="s">
        <v>84</v>
      </c>
      <c r="B9" s="88"/>
      <c r="C9" s="89" t="s">
        <v>85</v>
      </c>
      <c r="D9" s="90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</row>
    <row r="10" spans="1:98" ht="16.5" customHeight="1">
      <c r="A10" s="87"/>
      <c r="B10" s="92"/>
      <c r="C10" s="89" t="s">
        <v>86</v>
      </c>
      <c r="D10" s="90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</row>
    <row r="11" spans="1:98" ht="16.5" customHeight="1">
      <c r="A11" s="87"/>
      <c r="B11" s="92"/>
      <c r="C11" s="89" t="s">
        <v>87</v>
      </c>
      <c r="D11" s="90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</row>
    <row r="12" spans="1:98" ht="16.5" customHeight="1">
      <c r="A12" s="87"/>
      <c r="B12" s="92"/>
      <c r="C12" s="89" t="s">
        <v>88</v>
      </c>
      <c r="D12" s="90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</row>
    <row r="13" spans="1:98" ht="16.5" customHeight="1">
      <c r="A13" s="93"/>
      <c r="B13" s="88"/>
      <c r="C13" s="89" t="s">
        <v>89</v>
      </c>
      <c r="D13" s="90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</row>
    <row r="14" spans="1:98" ht="16.5" customHeight="1">
      <c r="A14" s="93"/>
      <c r="B14" s="94"/>
      <c r="C14" s="89" t="s">
        <v>90</v>
      </c>
      <c r="D14" s="90">
        <v>16592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</row>
    <row r="15" spans="1:98" ht="16.5" customHeight="1">
      <c r="A15" s="93"/>
      <c r="B15" s="88"/>
      <c r="C15" s="89" t="s">
        <v>91</v>
      </c>
      <c r="D15" s="90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</row>
    <row r="16" spans="1:98" ht="16.5" customHeight="1">
      <c r="A16" s="93"/>
      <c r="B16" s="88"/>
      <c r="C16" s="89" t="s">
        <v>92</v>
      </c>
      <c r="D16" s="90">
        <v>5271500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</row>
    <row r="17" spans="1:98" ht="16.5" customHeight="1">
      <c r="A17" s="93"/>
      <c r="B17" s="88"/>
      <c r="C17" s="89" t="s">
        <v>93</v>
      </c>
      <c r="D17" s="90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</row>
    <row r="18" spans="1:98" ht="16.5" customHeight="1">
      <c r="A18" s="93"/>
      <c r="B18" s="88"/>
      <c r="C18" s="89" t="s">
        <v>94</v>
      </c>
      <c r="D18" s="90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</row>
    <row r="19" spans="1:98" ht="16.5" customHeight="1">
      <c r="A19" s="93"/>
      <c r="B19" s="88"/>
      <c r="C19" s="89" t="s">
        <v>95</v>
      </c>
      <c r="D19" s="90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</row>
    <row r="20" spans="1:98" ht="16.5" customHeight="1">
      <c r="A20" s="93"/>
      <c r="B20" s="88"/>
      <c r="C20" s="89" t="s">
        <v>96</v>
      </c>
      <c r="D20" s="90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</row>
    <row r="21" spans="1:98" ht="16.5" customHeight="1">
      <c r="A21" s="93"/>
      <c r="B21" s="88"/>
      <c r="C21" s="89" t="s">
        <v>97</v>
      </c>
      <c r="D21" s="90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</row>
    <row r="22" spans="1:98" ht="16.5" customHeight="1">
      <c r="A22" s="93"/>
      <c r="B22" s="88"/>
      <c r="C22" s="89" t="s">
        <v>98</v>
      </c>
      <c r="D22" s="90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</row>
    <row r="23" spans="1:98" ht="16.5" customHeight="1">
      <c r="A23" s="93"/>
      <c r="B23" s="88"/>
      <c r="C23" s="89" t="s">
        <v>99</v>
      </c>
      <c r="D23" s="90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</row>
    <row r="24" spans="1:98" ht="16.5" customHeight="1">
      <c r="A24" s="93"/>
      <c r="B24" s="88"/>
      <c r="C24" s="89" t="s">
        <v>100</v>
      </c>
      <c r="D24" s="90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</row>
    <row r="25" spans="1:98" ht="16.5" customHeight="1">
      <c r="A25" s="93"/>
      <c r="B25" s="88"/>
      <c r="C25" s="89" t="s">
        <v>101</v>
      </c>
      <c r="D25" s="90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</row>
    <row r="26" spans="1:98" ht="16.5" customHeight="1">
      <c r="A26" s="93"/>
      <c r="B26" s="88"/>
      <c r="C26" s="89" t="s">
        <v>102</v>
      </c>
      <c r="D26" s="90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</row>
    <row r="27" spans="1:98" ht="16.5" customHeight="1">
      <c r="A27" s="93"/>
      <c r="B27" s="88"/>
      <c r="C27" s="89" t="s">
        <v>103</v>
      </c>
      <c r="D27" s="90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</row>
    <row r="28" spans="1:98" ht="16.5" customHeight="1">
      <c r="A28" s="93"/>
      <c r="B28" s="88"/>
      <c r="C28" s="89" t="s">
        <v>104</v>
      </c>
      <c r="D28" s="90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</row>
    <row r="29" spans="1:98" ht="16.5" customHeight="1">
      <c r="A29" s="93"/>
      <c r="B29" s="88"/>
      <c r="C29" s="89" t="s">
        <v>105</v>
      </c>
      <c r="D29" s="90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</row>
    <row r="30" spans="1:98" ht="16.5" customHeight="1">
      <c r="A30" s="93"/>
      <c r="B30" s="88"/>
      <c r="C30" s="89" t="s">
        <v>106</v>
      </c>
      <c r="D30" s="90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</row>
    <row r="31" spans="1:98" ht="16.5" customHeight="1">
      <c r="A31" s="93"/>
      <c r="B31" s="88"/>
      <c r="C31" s="89" t="s">
        <v>107</v>
      </c>
      <c r="D31" s="90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</row>
    <row r="32" spans="1:98" ht="16.5" customHeight="1">
      <c r="A32" s="93"/>
      <c r="B32" s="88"/>
      <c r="C32" s="89" t="s">
        <v>108</v>
      </c>
      <c r="D32" s="90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</row>
    <row r="33" spans="1:98" ht="16.5" customHeight="1">
      <c r="A33" s="93"/>
      <c r="B33" s="88"/>
      <c r="C33" s="89" t="s">
        <v>109</v>
      </c>
      <c r="D33" s="90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</row>
    <row r="34" spans="1:98" ht="16.5" customHeight="1">
      <c r="A34" s="85" t="s">
        <v>110</v>
      </c>
      <c r="B34" s="31">
        <f>B7+B8</f>
        <v>5288092</v>
      </c>
      <c r="C34" s="4" t="s">
        <v>111</v>
      </c>
      <c r="D34" s="90">
        <v>5288092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</row>
  </sheetData>
  <sheetProtection formatCells="0" formatColumns="0" formatRows="0"/>
  <mergeCells count="3">
    <mergeCell ref="A2:D2"/>
    <mergeCell ref="A4:B4"/>
    <mergeCell ref="C4:D4"/>
  </mergeCells>
  <phoneticPr fontId="21" type="noConversion"/>
  <hyperlinks>
    <hyperlink ref="A1" location="目录!A1" display="目录!A1"/>
  </hyperlinks>
  <printOptions horizontalCentered="1"/>
  <pageMargins left="0.59" right="0.59" top="0.59" bottom="0.59" header="0.39" footer="0.39"/>
  <pageSetup paperSize="9" scale="77" orientation="landscape" horizontalDpi="300" verticalDpi="300" r:id="rId1"/>
  <headerFooter alignWithMargins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0"/>
  <sheetViews>
    <sheetView showGridLines="0" showZeros="0" view="pageBreakPreview" zoomScaleNormal="100" workbookViewId="0">
      <selection activeCell="C8" sqref="C8"/>
    </sheetView>
  </sheetViews>
  <sheetFormatPr defaultColWidth="9" defaultRowHeight="12.75" customHeight="1"/>
  <cols>
    <col min="1" max="1" width="41.85546875" style="1" customWidth="1"/>
    <col min="2" max="2" width="14.42578125" style="1" customWidth="1"/>
    <col min="3" max="11" width="14.28515625" style="1" customWidth="1"/>
    <col min="12" max="13" width="6.85546875" style="1" customWidth="1"/>
  </cols>
  <sheetData>
    <row r="1" spans="1:11" ht="24.75" customHeight="1">
      <c r="A1" s="16"/>
    </row>
    <row r="2" spans="1:11" ht="24.75" customHeight="1">
      <c r="A2" s="165" t="s">
        <v>112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</row>
    <row r="3" spans="1:11" ht="24.75" customHeight="1">
      <c r="K3" s="2" t="s">
        <v>2</v>
      </c>
    </row>
    <row r="4" spans="1:11" ht="24.75" customHeight="1">
      <c r="A4" s="168" t="s">
        <v>113</v>
      </c>
      <c r="B4" s="171" t="s">
        <v>74</v>
      </c>
      <c r="C4" s="171" t="s">
        <v>114</v>
      </c>
      <c r="D4" s="171"/>
      <c r="E4" s="171"/>
      <c r="F4" s="171" t="s">
        <v>115</v>
      </c>
      <c r="G4" s="171"/>
      <c r="H4" s="171"/>
      <c r="I4" s="171" t="s">
        <v>116</v>
      </c>
      <c r="J4" s="171"/>
      <c r="K4" s="169"/>
    </row>
    <row r="5" spans="1:11" ht="24.75" customHeight="1">
      <c r="A5" s="168"/>
      <c r="B5" s="171"/>
      <c r="C5" s="4" t="s">
        <v>74</v>
      </c>
      <c r="D5" s="4" t="s">
        <v>70</v>
      </c>
      <c r="E5" s="4" t="s">
        <v>71</v>
      </c>
      <c r="F5" s="4" t="s">
        <v>74</v>
      </c>
      <c r="G5" s="4" t="s">
        <v>70</v>
      </c>
      <c r="H5" s="4" t="s">
        <v>71</v>
      </c>
      <c r="I5" s="74" t="s">
        <v>74</v>
      </c>
      <c r="J5" s="74" t="s">
        <v>70</v>
      </c>
      <c r="K5" s="75" t="s">
        <v>71</v>
      </c>
    </row>
    <row r="6" spans="1:11" ht="24.75" customHeight="1">
      <c r="A6" s="3" t="s">
        <v>73</v>
      </c>
      <c r="B6" s="4">
        <v>1</v>
      </c>
      <c r="C6" s="4">
        <v>2</v>
      </c>
      <c r="D6" s="4">
        <v>3</v>
      </c>
      <c r="E6" s="4">
        <v>4</v>
      </c>
      <c r="F6" s="4">
        <v>2</v>
      </c>
      <c r="G6" s="4">
        <v>3</v>
      </c>
      <c r="H6" s="4">
        <v>4</v>
      </c>
      <c r="I6" s="4">
        <v>2</v>
      </c>
      <c r="J6" s="4">
        <v>3</v>
      </c>
      <c r="K6" s="5">
        <v>4</v>
      </c>
    </row>
    <row r="7" spans="1:11" ht="24.75" customHeight="1">
      <c r="A7" s="76" t="s">
        <v>74</v>
      </c>
      <c r="B7" s="78">
        <v>5288092</v>
      </c>
      <c r="C7" s="78">
        <v>5288092</v>
      </c>
      <c r="D7" s="78">
        <v>1938092</v>
      </c>
      <c r="E7" s="78">
        <f t="shared" ref="E7:K7" si="0">E8</f>
        <v>3350000</v>
      </c>
      <c r="F7" s="78">
        <f t="shared" si="0"/>
        <v>0</v>
      </c>
      <c r="G7" s="78">
        <f t="shared" si="0"/>
        <v>0</v>
      </c>
      <c r="H7" s="78">
        <f t="shared" si="0"/>
        <v>0</v>
      </c>
      <c r="I7" s="78">
        <f t="shared" si="0"/>
        <v>0</v>
      </c>
      <c r="J7" s="78">
        <f t="shared" si="0"/>
        <v>0</v>
      </c>
      <c r="K7" s="79">
        <f t="shared" si="0"/>
        <v>0</v>
      </c>
    </row>
    <row r="8" spans="1:11" ht="24.75" customHeight="1">
      <c r="A8" s="146" t="s">
        <v>287</v>
      </c>
      <c r="B8" s="78">
        <v>5271500</v>
      </c>
      <c r="C8" s="78">
        <v>5271500</v>
      </c>
      <c r="D8" s="78">
        <v>1921500</v>
      </c>
      <c r="E8" s="78">
        <v>3350000</v>
      </c>
      <c r="F8" s="78">
        <f t="shared" ref="F8:K8" si="1">SUM(F9:F10)</f>
        <v>0</v>
      </c>
      <c r="G8" s="78">
        <f t="shared" si="1"/>
        <v>0</v>
      </c>
      <c r="H8" s="78">
        <f t="shared" si="1"/>
        <v>0</v>
      </c>
      <c r="I8" s="78">
        <f t="shared" si="1"/>
        <v>0</v>
      </c>
      <c r="J8" s="78">
        <f t="shared" si="1"/>
        <v>0</v>
      </c>
      <c r="K8" s="79">
        <f t="shared" si="1"/>
        <v>0</v>
      </c>
    </row>
    <row r="9" spans="1:11" ht="24.75" customHeight="1">
      <c r="A9" s="147" t="s">
        <v>288</v>
      </c>
      <c r="B9" s="7">
        <v>16592</v>
      </c>
      <c r="C9" s="7">
        <v>16592</v>
      </c>
      <c r="D9" s="7">
        <v>16592</v>
      </c>
      <c r="E9" s="7"/>
      <c r="F9" s="7"/>
      <c r="G9" s="7">
        <v>0</v>
      </c>
      <c r="H9" s="7">
        <v>0</v>
      </c>
      <c r="I9" s="7">
        <v>0</v>
      </c>
      <c r="J9" s="7">
        <v>0</v>
      </c>
      <c r="K9" s="8">
        <v>0</v>
      </c>
    </row>
    <row r="10" spans="1:11" ht="24.75" customHeight="1">
      <c r="A10" s="6"/>
      <c r="B10" s="7"/>
      <c r="C10" s="7"/>
      <c r="D10" s="7"/>
      <c r="E10" s="7"/>
      <c r="F10" s="7"/>
      <c r="G10" s="7">
        <v>0</v>
      </c>
      <c r="H10" s="7">
        <v>0</v>
      </c>
      <c r="I10" s="7">
        <v>0</v>
      </c>
      <c r="J10" s="7">
        <v>0</v>
      </c>
      <c r="K10" s="8">
        <v>0</v>
      </c>
    </row>
  </sheetData>
  <sheetProtection formatCells="0" formatColumns="0" formatRows="0"/>
  <mergeCells count="6">
    <mergeCell ref="A2:K2"/>
    <mergeCell ref="C4:E4"/>
    <mergeCell ref="F4:H4"/>
    <mergeCell ref="I4:K4"/>
    <mergeCell ref="A4:A5"/>
    <mergeCell ref="B4:B5"/>
  </mergeCells>
  <phoneticPr fontId="21" type="noConversion"/>
  <hyperlinks>
    <hyperlink ref="A1" location="目录!A1" display="目录!A1"/>
  </hyperlinks>
  <printOptions horizontalCentered="1"/>
  <pageMargins left="0.59" right="0.59" top="0.59" bottom="0.59" header="0.39" footer="0.39"/>
  <pageSetup paperSize="9" scale="74" fitToHeight="100" orientation="landscape" horizontalDpi="300" verticalDpi="300" r:id="rId1"/>
  <headerFooter alignWithMargins="0"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G25"/>
  <sheetViews>
    <sheetView showGridLines="0" showZeros="0" view="pageBreakPreview" zoomScaleNormal="100" workbookViewId="0">
      <selection activeCell="D9" sqref="D9"/>
    </sheetView>
  </sheetViews>
  <sheetFormatPr defaultColWidth="9" defaultRowHeight="12.75" customHeight="1"/>
  <cols>
    <col min="1" max="1" width="18" style="1" customWidth="1"/>
    <col min="2" max="2" width="32.42578125" style="1" customWidth="1"/>
    <col min="3" max="5" width="17.85546875" style="1" customWidth="1"/>
    <col min="6" max="6" width="20.140625" style="1" customWidth="1"/>
    <col min="7" max="7" width="6.85546875" style="1" customWidth="1"/>
  </cols>
  <sheetData>
    <row r="1" spans="1:6" ht="24.75" customHeight="1">
      <c r="A1" s="165" t="s">
        <v>117</v>
      </c>
      <c r="B1" s="165"/>
      <c r="C1" s="165"/>
      <c r="D1" s="165"/>
      <c r="E1" s="165"/>
    </row>
    <row r="2" spans="1:6" ht="24.75" customHeight="1">
      <c r="E2" s="2" t="s">
        <v>2</v>
      </c>
    </row>
    <row r="3" spans="1:6" ht="24.75" customHeight="1">
      <c r="A3" s="168" t="s">
        <v>68</v>
      </c>
      <c r="B3" s="171"/>
      <c r="C3" s="168" t="s">
        <v>114</v>
      </c>
      <c r="D3" s="171"/>
      <c r="E3" s="169"/>
    </row>
    <row r="4" spans="1:6" ht="24.75" customHeight="1">
      <c r="A4" s="3" t="s">
        <v>118</v>
      </c>
      <c r="B4" s="4" t="s">
        <v>119</v>
      </c>
      <c r="C4" s="74" t="s">
        <v>74</v>
      </c>
      <c r="D4" s="74" t="s">
        <v>70</v>
      </c>
      <c r="E4" s="75" t="s">
        <v>71</v>
      </c>
    </row>
    <row r="5" spans="1:6" ht="24.75" customHeight="1">
      <c r="A5" s="3" t="s">
        <v>73</v>
      </c>
      <c r="B5" s="4" t="s">
        <v>73</v>
      </c>
      <c r="C5" s="4">
        <v>1</v>
      </c>
      <c r="D5" s="4">
        <v>2</v>
      </c>
      <c r="E5" s="5">
        <v>3</v>
      </c>
    </row>
    <row r="6" spans="1:6" ht="24.75" customHeight="1">
      <c r="A6" s="76"/>
      <c r="B6" s="77" t="s">
        <v>74</v>
      </c>
      <c r="C6" s="78">
        <v>5288092</v>
      </c>
      <c r="D6" s="78">
        <v>1938092</v>
      </c>
      <c r="E6" s="79">
        <f>E7+E12+E18+E23</f>
        <v>3350000</v>
      </c>
      <c r="F6" s="156"/>
    </row>
    <row r="7" spans="1:6" ht="24.75" customHeight="1">
      <c r="A7" s="146" t="s">
        <v>289</v>
      </c>
      <c r="B7" s="148" t="s">
        <v>291</v>
      </c>
      <c r="C7" s="78">
        <v>5271500</v>
      </c>
      <c r="D7" s="78">
        <v>1921500</v>
      </c>
      <c r="E7" s="79">
        <v>3350000</v>
      </c>
    </row>
    <row r="8" spans="1:6" ht="24.75" customHeight="1">
      <c r="A8" s="146" t="s">
        <v>290</v>
      </c>
      <c r="B8" s="148" t="s">
        <v>299</v>
      </c>
      <c r="C8" s="78">
        <v>16592</v>
      </c>
      <c r="D8" s="78">
        <v>16592</v>
      </c>
      <c r="E8" s="79"/>
    </row>
    <row r="9" spans="1:6" ht="24.75" customHeight="1">
      <c r="A9" s="6"/>
      <c r="B9" s="80"/>
      <c r="C9" s="7"/>
      <c r="D9" s="7"/>
      <c r="E9" s="8"/>
    </row>
    <row r="10" spans="1:6" ht="24.75" customHeight="1">
      <c r="A10" s="6"/>
      <c r="B10" s="80"/>
      <c r="C10" s="7"/>
      <c r="D10" s="7"/>
      <c r="E10" s="8"/>
    </row>
    <row r="11" spans="1:6" ht="24.75" customHeight="1">
      <c r="A11" s="6"/>
      <c r="B11" s="80"/>
      <c r="C11" s="7"/>
      <c r="D11" s="7"/>
      <c r="E11" s="8"/>
    </row>
    <row r="12" spans="1:6" ht="24.75" customHeight="1">
      <c r="A12" s="76"/>
      <c r="B12" s="77"/>
      <c r="C12" s="78"/>
      <c r="D12" s="78"/>
      <c r="E12" s="79"/>
    </row>
    <row r="13" spans="1:6" ht="24.75" customHeight="1">
      <c r="A13" s="76"/>
      <c r="B13" s="77"/>
      <c r="C13" s="78"/>
      <c r="D13" s="78"/>
      <c r="E13" s="79"/>
    </row>
    <row r="14" spans="1:6" ht="24.75" customHeight="1">
      <c r="A14" s="6"/>
      <c r="B14" s="80"/>
      <c r="C14" s="7"/>
      <c r="D14" s="7"/>
      <c r="E14" s="8"/>
    </row>
    <row r="15" spans="1:6" ht="24.75" customHeight="1">
      <c r="A15" s="6"/>
      <c r="B15" s="80"/>
      <c r="C15" s="7"/>
      <c r="D15" s="7"/>
      <c r="E15" s="8"/>
    </row>
    <row r="16" spans="1:6" ht="24.75" customHeight="1">
      <c r="A16" s="6"/>
      <c r="B16" s="80"/>
      <c r="C16" s="7"/>
      <c r="D16" s="7"/>
      <c r="E16" s="8"/>
    </row>
    <row r="17" spans="1:5" ht="24.75" customHeight="1">
      <c r="A17" s="6"/>
      <c r="B17" s="80"/>
      <c r="C17" s="7"/>
      <c r="D17" s="7"/>
      <c r="E17" s="8"/>
    </row>
    <row r="18" spans="1:5" ht="24.75" customHeight="1">
      <c r="A18" s="76"/>
      <c r="B18" s="77"/>
      <c r="C18" s="78"/>
      <c r="D18" s="78"/>
      <c r="E18" s="79"/>
    </row>
    <row r="19" spans="1:5" ht="24.75" customHeight="1">
      <c r="A19" s="76"/>
      <c r="B19" s="77"/>
      <c r="C19" s="78"/>
      <c r="D19" s="78"/>
      <c r="E19" s="79"/>
    </row>
    <row r="20" spans="1:5" ht="24.75" customHeight="1">
      <c r="A20" s="6"/>
      <c r="B20" s="80"/>
      <c r="C20" s="7"/>
      <c r="D20" s="7"/>
      <c r="E20" s="8"/>
    </row>
    <row r="21" spans="1:5" ht="24.75" customHeight="1">
      <c r="A21" s="6"/>
      <c r="B21" s="80"/>
      <c r="C21" s="7"/>
      <c r="D21" s="7"/>
      <c r="E21" s="8"/>
    </row>
    <row r="22" spans="1:5" ht="24.75" customHeight="1">
      <c r="A22" s="6"/>
      <c r="B22" s="80"/>
      <c r="C22" s="7"/>
      <c r="D22" s="7"/>
      <c r="E22" s="8"/>
    </row>
    <row r="23" spans="1:5" ht="24.75" customHeight="1">
      <c r="A23" s="76"/>
      <c r="B23" s="77"/>
      <c r="C23" s="78"/>
      <c r="D23" s="78"/>
      <c r="E23" s="79"/>
    </row>
    <row r="24" spans="1:5" ht="24.75" customHeight="1">
      <c r="A24" s="76"/>
      <c r="B24" s="77"/>
      <c r="C24" s="78"/>
      <c r="D24" s="78"/>
      <c r="E24" s="79"/>
    </row>
    <row r="25" spans="1:5" ht="24.75" customHeight="1">
      <c r="A25" s="6"/>
      <c r="B25" s="80"/>
      <c r="C25" s="7"/>
      <c r="D25" s="7"/>
      <c r="E25" s="8"/>
    </row>
  </sheetData>
  <sheetProtection formatCells="0" formatColumns="0" formatRows="0"/>
  <mergeCells count="3">
    <mergeCell ref="A1:E1"/>
    <mergeCell ref="A3:B3"/>
    <mergeCell ref="C3:E3"/>
  </mergeCells>
  <phoneticPr fontId="21" type="noConversion"/>
  <printOptions horizontalCentered="1"/>
  <pageMargins left="0.59" right="0.59" top="0.59" bottom="0.59" header="0.39" footer="0.39"/>
  <pageSetup paperSize="9" scale="82" fitToHeight="100" orientation="landscape" horizontalDpi="300" verticalDpi="300" r:id="rId1"/>
  <headerFooter alignWithMargins="0"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H64"/>
  <sheetViews>
    <sheetView showGridLines="0" showZeros="0" tabSelected="1" topLeftCell="A37" workbookViewId="0">
      <selection activeCell="D22" sqref="D22"/>
    </sheetView>
  </sheetViews>
  <sheetFormatPr defaultRowHeight="12.75" customHeight="1"/>
  <cols>
    <col min="1" max="1" width="14.5703125" style="44" customWidth="1"/>
    <col min="2" max="2" width="12.28515625" style="44" customWidth="1"/>
    <col min="3" max="3" width="31.28515625" style="45" customWidth="1"/>
    <col min="4" max="6" width="18.7109375" style="1" customWidth="1"/>
    <col min="7" max="8" width="9" style="1" customWidth="1"/>
  </cols>
  <sheetData>
    <row r="1" spans="1:8" ht="53.1" customHeight="1">
      <c r="A1" s="172" t="s">
        <v>120</v>
      </c>
      <c r="B1" s="172"/>
      <c r="C1" s="173"/>
      <c r="D1" s="172"/>
      <c r="E1" s="172"/>
      <c r="F1" s="172"/>
    </row>
    <row r="2" spans="1:8" ht="24.75" customHeight="1">
      <c r="A2" s="46"/>
      <c r="B2" s="47"/>
      <c r="C2" s="48"/>
      <c r="D2" s="49"/>
      <c r="E2" s="49"/>
      <c r="F2" s="50" t="s">
        <v>121</v>
      </c>
    </row>
    <row r="3" spans="1:8" ht="24.75" customHeight="1">
      <c r="A3" s="175" t="s">
        <v>122</v>
      </c>
      <c r="B3" s="177" t="s">
        <v>123</v>
      </c>
      <c r="C3" s="177" t="s">
        <v>124</v>
      </c>
      <c r="D3" s="174" t="s">
        <v>74</v>
      </c>
      <c r="E3" s="174"/>
      <c r="F3" s="174"/>
      <c r="G3" s="37"/>
    </row>
    <row r="4" spans="1:8" ht="24.75" customHeight="1">
      <c r="A4" s="176"/>
      <c r="B4" s="178"/>
      <c r="C4" s="178"/>
      <c r="D4" s="38" t="s">
        <v>125</v>
      </c>
      <c r="E4" s="38" t="s">
        <v>126</v>
      </c>
      <c r="F4" s="38" t="s">
        <v>127</v>
      </c>
      <c r="G4" s="37"/>
    </row>
    <row r="5" spans="1:8" ht="24.75" customHeight="1">
      <c r="A5" s="51" t="s">
        <v>73</v>
      </c>
      <c r="B5" s="51" t="s">
        <v>73</v>
      </c>
      <c r="C5" s="51" t="s">
        <v>73</v>
      </c>
      <c r="D5" s="52">
        <v>1</v>
      </c>
      <c r="E5" s="52">
        <v>2</v>
      </c>
      <c r="F5" s="52">
        <v>3</v>
      </c>
    </row>
    <row r="6" spans="1:8" ht="24.75" customHeight="1">
      <c r="A6" s="53"/>
      <c r="B6" s="53"/>
      <c r="C6" s="54" t="s">
        <v>74</v>
      </c>
      <c r="D6" s="41">
        <v>5288092</v>
      </c>
      <c r="E6" s="41">
        <v>1938092</v>
      </c>
      <c r="F6" s="41">
        <v>3350000</v>
      </c>
      <c r="G6"/>
      <c r="H6"/>
    </row>
    <row r="7" spans="1:8" ht="24.75" customHeight="1">
      <c r="A7" s="55"/>
      <c r="B7" s="55"/>
      <c r="C7" s="56" t="s">
        <v>128</v>
      </c>
      <c r="D7" s="41"/>
      <c r="E7" s="41"/>
      <c r="F7" s="41"/>
      <c r="G7"/>
      <c r="H7"/>
    </row>
    <row r="8" spans="1:8" ht="30.95" customHeight="1">
      <c r="A8" s="57">
        <v>501</v>
      </c>
      <c r="B8" s="57">
        <v>301</v>
      </c>
      <c r="C8" s="58" t="s">
        <v>129</v>
      </c>
      <c r="D8" s="41">
        <v>1921500</v>
      </c>
      <c r="E8" s="41">
        <v>1921500</v>
      </c>
      <c r="F8" s="41"/>
    </row>
    <row r="9" spans="1:8" ht="30.95" customHeight="1">
      <c r="A9" s="59">
        <v>5011</v>
      </c>
      <c r="B9" s="60" t="s">
        <v>130</v>
      </c>
      <c r="C9" s="61" t="s">
        <v>131</v>
      </c>
      <c r="D9" s="43">
        <v>714700</v>
      </c>
      <c r="E9" s="43">
        <v>714700</v>
      </c>
      <c r="F9" s="43"/>
    </row>
    <row r="10" spans="1:8" ht="30.95" customHeight="1">
      <c r="A10" s="59">
        <v>5011</v>
      </c>
      <c r="B10" s="60" t="s">
        <v>132</v>
      </c>
      <c r="C10" s="61" t="s">
        <v>133</v>
      </c>
      <c r="D10" s="43">
        <v>885200</v>
      </c>
      <c r="E10" s="43">
        <v>885200</v>
      </c>
      <c r="F10" s="43"/>
      <c r="G10"/>
      <c r="H10"/>
    </row>
    <row r="11" spans="1:8" ht="30.95" customHeight="1">
      <c r="A11" s="59">
        <v>5011</v>
      </c>
      <c r="B11" s="60" t="s">
        <v>134</v>
      </c>
      <c r="C11" s="61" t="s">
        <v>135</v>
      </c>
      <c r="D11" s="43">
        <v>55700</v>
      </c>
      <c r="E11" s="43">
        <v>55700</v>
      </c>
      <c r="F11" s="43"/>
      <c r="G11"/>
      <c r="H11"/>
    </row>
    <row r="12" spans="1:8" ht="30.95" customHeight="1">
      <c r="A12" s="60" t="s">
        <v>136</v>
      </c>
      <c r="B12" s="60" t="s">
        <v>137</v>
      </c>
      <c r="C12" s="62" t="s">
        <v>138</v>
      </c>
      <c r="D12" s="43"/>
      <c r="E12" s="43"/>
      <c r="F12" s="43"/>
      <c r="G12"/>
      <c r="H12"/>
    </row>
    <row r="13" spans="1:8" ht="30.95" customHeight="1">
      <c r="A13" s="60" t="s">
        <v>136</v>
      </c>
      <c r="B13" s="60" t="s">
        <v>139</v>
      </c>
      <c r="C13" s="61" t="s">
        <v>140</v>
      </c>
      <c r="D13" s="43"/>
      <c r="E13" s="43"/>
      <c r="F13" s="43"/>
      <c r="G13"/>
      <c r="H13"/>
    </row>
    <row r="14" spans="1:8" ht="30.95" customHeight="1">
      <c r="A14" s="60" t="s">
        <v>136</v>
      </c>
      <c r="B14" s="60" t="s">
        <v>141</v>
      </c>
      <c r="C14" s="61" t="s">
        <v>142</v>
      </c>
      <c r="D14" s="43"/>
      <c r="E14" s="43"/>
      <c r="F14" s="43"/>
      <c r="G14"/>
      <c r="H14"/>
    </row>
    <row r="15" spans="1:8" ht="30.95" customHeight="1">
      <c r="A15" s="60" t="s">
        <v>136</v>
      </c>
      <c r="B15" s="60" t="s">
        <v>143</v>
      </c>
      <c r="C15" s="61" t="s">
        <v>144</v>
      </c>
      <c r="D15" s="43"/>
      <c r="E15" s="43"/>
      <c r="F15" s="43"/>
      <c r="G15"/>
      <c r="H15"/>
    </row>
    <row r="16" spans="1:8" ht="30.95" customHeight="1">
      <c r="A16" s="60" t="s">
        <v>136</v>
      </c>
      <c r="B16" s="60" t="s">
        <v>145</v>
      </c>
      <c r="C16" s="61" t="s">
        <v>146</v>
      </c>
      <c r="D16" s="43"/>
      <c r="E16" s="43"/>
      <c r="F16" s="43"/>
      <c r="G16"/>
      <c r="H16"/>
    </row>
    <row r="17" spans="1:8" ht="30.95" customHeight="1">
      <c r="A17" s="63" t="s">
        <v>147</v>
      </c>
      <c r="B17" s="63" t="s">
        <v>148</v>
      </c>
      <c r="C17" s="61" t="s">
        <v>149</v>
      </c>
      <c r="D17" s="41">
        <v>181200</v>
      </c>
      <c r="E17" s="41">
        <v>181200</v>
      </c>
      <c r="F17" s="41"/>
      <c r="G17"/>
      <c r="H17"/>
    </row>
    <row r="18" spans="1:8" ht="30.95" customHeight="1">
      <c r="A18" s="60" t="s">
        <v>150</v>
      </c>
      <c r="B18" s="60" t="s">
        <v>151</v>
      </c>
      <c r="C18" s="61" t="s">
        <v>152</v>
      </c>
      <c r="D18" s="43"/>
      <c r="E18" s="43"/>
      <c r="F18" s="43"/>
      <c r="G18"/>
      <c r="H18"/>
    </row>
    <row r="19" spans="1:8" ht="30.95" customHeight="1">
      <c r="A19" s="60" t="s">
        <v>150</v>
      </c>
      <c r="B19" s="60" t="s">
        <v>153</v>
      </c>
      <c r="C19" s="61" t="s">
        <v>154</v>
      </c>
      <c r="D19" s="43"/>
      <c r="E19" s="43"/>
      <c r="F19" s="43"/>
      <c r="G19"/>
      <c r="H19"/>
    </row>
    <row r="20" spans="1:8" ht="30.95" customHeight="1">
      <c r="A20" s="60" t="s">
        <v>150</v>
      </c>
      <c r="B20" s="60" t="s">
        <v>155</v>
      </c>
      <c r="C20" s="61" t="s">
        <v>156</v>
      </c>
      <c r="D20" s="43">
        <v>84700</v>
      </c>
      <c r="E20" s="43">
        <v>84700</v>
      </c>
      <c r="F20" s="43"/>
      <c r="G20"/>
      <c r="H20"/>
    </row>
    <row r="21" spans="1:8" ht="30.95" customHeight="1">
      <c r="A21" s="64">
        <v>502</v>
      </c>
      <c r="B21" s="64">
        <v>302</v>
      </c>
      <c r="C21" s="65" t="s">
        <v>157</v>
      </c>
      <c r="D21" s="153">
        <v>3350000</v>
      </c>
      <c r="E21" s="153"/>
      <c r="F21" s="153">
        <v>3350000</v>
      </c>
      <c r="G21"/>
      <c r="H21"/>
    </row>
    <row r="22" spans="1:8" ht="30.95" customHeight="1">
      <c r="A22" s="60" t="s">
        <v>158</v>
      </c>
      <c r="B22" s="60" t="s">
        <v>159</v>
      </c>
      <c r="C22" s="61" t="s">
        <v>160</v>
      </c>
      <c r="D22" s="43">
        <v>80000</v>
      </c>
      <c r="E22" s="43"/>
      <c r="F22" s="43">
        <v>80000</v>
      </c>
      <c r="G22"/>
      <c r="H22"/>
    </row>
    <row r="23" spans="1:8" ht="30.95" customHeight="1">
      <c r="A23" s="60" t="s">
        <v>158</v>
      </c>
      <c r="B23" s="60" t="s">
        <v>161</v>
      </c>
      <c r="C23" s="61" t="s">
        <v>162</v>
      </c>
      <c r="D23" s="43"/>
      <c r="E23" s="43"/>
      <c r="F23" s="43"/>
      <c r="G23"/>
      <c r="H23"/>
    </row>
    <row r="24" spans="1:8" ht="30.95" customHeight="1">
      <c r="A24" s="60" t="s">
        <v>158</v>
      </c>
      <c r="B24" s="60" t="s">
        <v>163</v>
      </c>
      <c r="C24" s="61" t="s">
        <v>164</v>
      </c>
      <c r="D24" s="43"/>
      <c r="E24" s="43"/>
      <c r="F24" s="43"/>
      <c r="G24"/>
      <c r="H24"/>
    </row>
    <row r="25" spans="1:8" ht="30.95" customHeight="1">
      <c r="A25" s="60" t="s">
        <v>158</v>
      </c>
      <c r="B25" s="60" t="s">
        <v>165</v>
      </c>
      <c r="C25" s="61" t="s">
        <v>166</v>
      </c>
      <c r="D25" s="43">
        <v>15000</v>
      </c>
      <c r="E25" s="43"/>
      <c r="F25" s="43">
        <v>15000</v>
      </c>
      <c r="G25"/>
      <c r="H25"/>
    </row>
    <row r="26" spans="1:8" ht="30.95" customHeight="1">
      <c r="A26" s="60" t="s">
        <v>158</v>
      </c>
      <c r="B26" s="60" t="s">
        <v>167</v>
      </c>
      <c r="C26" s="61" t="s">
        <v>168</v>
      </c>
      <c r="D26" s="43">
        <v>10000</v>
      </c>
      <c r="E26" s="43"/>
      <c r="F26" s="43">
        <v>10000</v>
      </c>
      <c r="G26"/>
      <c r="H26"/>
    </row>
    <row r="27" spans="1:8" ht="30.95" customHeight="1">
      <c r="A27" s="60" t="s">
        <v>158</v>
      </c>
      <c r="B27" s="60" t="s">
        <v>169</v>
      </c>
      <c r="C27" s="61" t="s">
        <v>170</v>
      </c>
      <c r="D27" s="43">
        <v>25000</v>
      </c>
      <c r="E27" s="43"/>
      <c r="F27" s="43">
        <v>25000</v>
      </c>
      <c r="G27"/>
      <c r="H27"/>
    </row>
    <row r="28" spans="1:8" ht="30.95" customHeight="1">
      <c r="A28" s="60" t="s">
        <v>158</v>
      </c>
      <c r="B28" s="60" t="s">
        <v>171</v>
      </c>
      <c r="C28" s="61" t="s">
        <v>172</v>
      </c>
      <c r="D28" s="43">
        <v>30000</v>
      </c>
      <c r="E28" s="43"/>
      <c r="F28" s="43">
        <v>30000</v>
      </c>
      <c r="G28"/>
      <c r="H28"/>
    </row>
    <row r="29" spans="1:8" ht="30.95" customHeight="1">
      <c r="A29" s="60" t="s">
        <v>158</v>
      </c>
      <c r="B29" s="60" t="s">
        <v>173</v>
      </c>
      <c r="C29" s="61" t="s">
        <v>174</v>
      </c>
      <c r="D29" s="43"/>
      <c r="E29" s="43"/>
      <c r="F29" s="43"/>
      <c r="G29"/>
      <c r="H29"/>
    </row>
    <row r="30" spans="1:8" ht="30.95" customHeight="1">
      <c r="A30" s="60" t="s">
        <v>158</v>
      </c>
      <c r="B30" s="60" t="s">
        <v>175</v>
      </c>
      <c r="C30" s="61" t="s">
        <v>176</v>
      </c>
      <c r="D30" s="43">
        <v>20000</v>
      </c>
      <c r="E30" s="43"/>
      <c r="F30" s="43">
        <v>20000</v>
      </c>
      <c r="G30"/>
      <c r="H30"/>
    </row>
    <row r="31" spans="1:8" ht="30.95" customHeight="1">
      <c r="A31" s="60" t="s">
        <v>158</v>
      </c>
      <c r="B31" s="60" t="s">
        <v>177</v>
      </c>
      <c r="C31" s="61" t="s">
        <v>178</v>
      </c>
      <c r="D31" s="43"/>
      <c r="E31" s="43"/>
      <c r="F31" s="43"/>
      <c r="G31"/>
      <c r="H31"/>
    </row>
    <row r="32" spans="1:8" ht="30.95" customHeight="1">
      <c r="A32" s="60" t="s">
        <v>158</v>
      </c>
      <c r="B32" s="60" t="s">
        <v>179</v>
      </c>
      <c r="C32" s="61" t="s">
        <v>180</v>
      </c>
      <c r="D32" s="43">
        <v>7000</v>
      </c>
      <c r="E32" s="43"/>
      <c r="F32" s="43">
        <v>7000</v>
      </c>
      <c r="G32"/>
      <c r="H32"/>
    </row>
    <row r="33" spans="1:8" ht="30.95" customHeight="1">
      <c r="A33" s="60" t="s">
        <v>158</v>
      </c>
      <c r="B33" s="60" t="s">
        <v>181</v>
      </c>
      <c r="C33" s="61" t="s">
        <v>182</v>
      </c>
      <c r="D33" s="41">
        <v>0</v>
      </c>
      <c r="E33" s="41"/>
      <c r="F33" s="41">
        <v>0</v>
      </c>
      <c r="G33"/>
      <c r="H33"/>
    </row>
    <row r="34" spans="1:8" ht="30.95" customHeight="1">
      <c r="A34" s="60" t="s">
        <v>158</v>
      </c>
      <c r="B34" s="60" t="s">
        <v>183</v>
      </c>
      <c r="C34" s="61" t="s">
        <v>184</v>
      </c>
      <c r="D34" s="43">
        <v>20000</v>
      </c>
      <c r="E34" s="43"/>
      <c r="F34" s="43">
        <v>20000</v>
      </c>
      <c r="G34"/>
      <c r="H34"/>
    </row>
    <row r="35" spans="1:8" ht="30.95" customHeight="1">
      <c r="A35" s="60" t="s">
        <v>158</v>
      </c>
      <c r="B35" s="60" t="s">
        <v>185</v>
      </c>
      <c r="C35" s="61" t="s">
        <v>186</v>
      </c>
      <c r="D35" s="43"/>
      <c r="E35" s="43"/>
      <c r="F35" s="43"/>
      <c r="G35"/>
      <c r="H35"/>
    </row>
    <row r="36" spans="1:8" ht="30.95" customHeight="1">
      <c r="A36" s="60" t="s">
        <v>187</v>
      </c>
      <c r="B36" s="60" t="s">
        <v>188</v>
      </c>
      <c r="C36" s="66" t="s">
        <v>189</v>
      </c>
      <c r="D36" s="43"/>
      <c r="E36" s="43"/>
      <c r="F36" s="43"/>
      <c r="G36"/>
      <c r="H36"/>
    </row>
    <row r="37" spans="1:8" ht="30.95" customHeight="1">
      <c r="A37" s="60" t="s">
        <v>190</v>
      </c>
      <c r="B37" s="60" t="s">
        <v>191</v>
      </c>
      <c r="C37" s="61" t="s">
        <v>192</v>
      </c>
      <c r="D37" s="43">
        <v>10000</v>
      </c>
      <c r="E37" s="43"/>
      <c r="F37" s="43">
        <v>10000</v>
      </c>
      <c r="G37"/>
      <c r="H37"/>
    </row>
    <row r="38" spans="1:8" ht="30.95" customHeight="1">
      <c r="A38" s="60" t="s">
        <v>193</v>
      </c>
      <c r="B38" s="60" t="s">
        <v>194</v>
      </c>
      <c r="C38" s="61" t="s">
        <v>195</v>
      </c>
      <c r="D38" s="43">
        <v>0</v>
      </c>
      <c r="E38" s="43"/>
      <c r="F38" s="43">
        <v>0</v>
      </c>
      <c r="G38"/>
      <c r="H38"/>
    </row>
    <row r="39" spans="1:8" ht="30.95" customHeight="1">
      <c r="A39" s="60" t="s">
        <v>193</v>
      </c>
      <c r="B39" s="60" t="s">
        <v>196</v>
      </c>
      <c r="C39" s="61" t="s">
        <v>197</v>
      </c>
      <c r="D39" s="67"/>
      <c r="E39" s="67"/>
      <c r="F39" s="67"/>
    </row>
    <row r="40" spans="1:8" ht="30.95" customHeight="1">
      <c r="A40" s="60" t="s">
        <v>193</v>
      </c>
      <c r="B40" s="60" t="s">
        <v>198</v>
      </c>
      <c r="C40" s="61" t="s">
        <v>199</v>
      </c>
      <c r="D40" s="67"/>
      <c r="E40" s="67"/>
      <c r="F40" s="67"/>
    </row>
    <row r="41" spans="1:8" ht="30.95" customHeight="1">
      <c r="A41" s="60" t="s">
        <v>200</v>
      </c>
      <c r="B41" s="60" t="s">
        <v>201</v>
      </c>
      <c r="C41" s="61" t="s">
        <v>202</v>
      </c>
      <c r="D41" s="68"/>
      <c r="E41" s="68"/>
      <c r="F41" s="68"/>
      <c r="G41"/>
      <c r="H41"/>
    </row>
    <row r="42" spans="1:8" ht="30.95" customHeight="1">
      <c r="A42" s="60" t="s">
        <v>200</v>
      </c>
      <c r="B42" s="60" t="s">
        <v>203</v>
      </c>
      <c r="C42" s="61" t="s">
        <v>204</v>
      </c>
      <c r="D42" s="68">
        <v>70000</v>
      </c>
      <c r="E42" s="68"/>
      <c r="F42" s="68">
        <v>70000</v>
      </c>
      <c r="G42"/>
      <c r="H42"/>
    </row>
    <row r="43" spans="1:8" ht="30.95" customHeight="1">
      <c r="A43" s="60" t="s">
        <v>200</v>
      </c>
      <c r="B43" s="60" t="s">
        <v>205</v>
      </c>
      <c r="C43" s="61" t="s">
        <v>206</v>
      </c>
      <c r="D43" s="67">
        <v>7000</v>
      </c>
      <c r="E43" s="67"/>
      <c r="F43" s="67">
        <v>7000</v>
      </c>
    </row>
    <row r="44" spans="1:8" ht="30.95" customHeight="1">
      <c r="A44" s="60" t="s">
        <v>207</v>
      </c>
      <c r="B44" s="60" t="s">
        <v>208</v>
      </c>
      <c r="C44" s="61" t="s">
        <v>209</v>
      </c>
      <c r="D44" s="67">
        <v>6000</v>
      </c>
      <c r="E44" s="67"/>
      <c r="F44" s="67">
        <v>6000</v>
      </c>
    </row>
    <row r="45" spans="1:8" ht="30.95" customHeight="1">
      <c r="A45" s="60" t="s">
        <v>210</v>
      </c>
      <c r="B45" s="60" t="s">
        <v>211</v>
      </c>
      <c r="C45" s="61" t="s">
        <v>212</v>
      </c>
      <c r="D45" s="67"/>
      <c r="E45" s="67"/>
      <c r="F45" s="67"/>
    </row>
    <row r="46" spans="1:8" ht="30.95" customHeight="1">
      <c r="A46" s="60" t="s">
        <v>213</v>
      </c>
      <c r="B46" s="60" t="s">
        <v>214</v>
      </c>
      <c r="C46" s="61" t="s">
        <v>215</v>
      </c>
      <c r="D46" s="67"/>
      <c r="E46" s="67"/>
      <c r="F46" s="67"/>
    </row>
    <row r="47" spans="1:8" ht="30.95" customHeight="1">
      <c r="A47" s="60" t="s">
        <v>216</v>
      </c>
      <c r="B47" s="60" t="s">
        <v>217</v>
      </c>
      <c r="C47" s="61" t="s">
        <v>218</v>
      </c>
      <c r="D47" s="67"/>
      <c r="E47" s="67"/>
      <c r="F47" s="67"/>
    </row>
    <row r="48" spans="1:8" ht="30.95" customHeight="1">
      <c r="A48" s="59">
        <v>50299</v>
      </c>
      <c r="B48" s="60" t="s">
        <v>219</v>
      </c>
      <c r="C48" s="61" t="s">
        <v>220</v>
      </c>
      <c r="D48" s="67">
        <v>3050000</v>
      </c>
      <c r="E48" s="67"/>
      <c r="F48" s="67">
        <v>3050000</v>
      </c>
    </row>
    <row r="49" spans="1:6" ht="30.95" customHeight="1">
      <c r="A49" s="69">
        <v>505</v>
      </c>
      <c r="B49" s="70" t="s">
        <v>221</v>
      </c>
      <c r="C49" s="71" t="s">
        <v>129</v>
      </c>
      <c r="D49" s="158">
        <v>0</v>
      </c>
      <c r="E49" s="67"/>
      <c r="F49" s="158"/>
    </row>
    <row r="50" spans="1:6" ht="30.95" customHeight="1">
      <c r="A50" s="59">
        <v>50501</v>
      </c>
      <c r="B50" s="72" t="s">
        <v>222</v>
      </c>
      <c r="C50" s="61" t="s">
        <v>223</v>
      </c>
      <c r="D50" s="67"/>
      <c r="E50" s="67"/>
      <c r="F50" s="67"/>
    </row>
    <row r="51" spans="1:6" ht="30.95" customHeight="1">
      <c r="A51" s="59">
        <v>50502</v>
      </c>
      <c r="B51" s="72" t="s">
        <v>224</v>
      </c>
      <c r="C51" s="65" t="s">
        <v>157</v>
      </c>
      <c r="D51" s="67"/>
      <c r="E51" s="67"/>
      <c r="F51" s="67"/>
    </row>
    <row r="52" spans="1:6" ht="30.95" customHeight="1">
      <c r="A52" s="59">
        <v>50599</v>
      </c>
      <c r="B52" s="72" t="s">
        <v>219</v>
      </c>
      <c r="C52" s="73" t="s">
        <v>220</v>
      </c>
      <c r="D52" s="67"/>
      <c r="E52" s="67"/>
      <c r="F52" s="67"/>
    </row>
    <row r="53" spans="1:6" ht="30.95" customHeight="1">
      <c r="A53" s="69">
        <v>509</v>
      </c>
      <c r="B53" s="69">
        <v>303</v>
      </c>
      <c r="C53" s="71" t="s">
        <v>225</v>
      </c>
      <c r="D53" s="67">
        <v>16592</v>
      </c>
      <c r="E53" s="67">
        <v>16592</v>
      </c>
      <c r="F53" s="67"/>
    </row>
    <row r="54" spans="1:6" ht="30.95" customHeight="1">
      <c r="A54" s="60" t="s">
        <v>226</v>
      </c>
      <c r="B54" s="60" t="s">
        <v>227</v>
      </c>
      <c r="C54" s="61" t="s">
        <v>228</v>
      </c>
      <c r="D54" s="67"/>
      <c r="E54" s="67"/>
      <c r="F54" s="67"/>
    </row>
    <row r="55" spans="1:6" ht="30.95" customHeight="1">
      <c r="A55" s="60" t="s">
        <v>226</v>
      </c>
      <c r="B55" s="60" t="s">
        <v>229</v>
      </c>
      <c r="C55" s="61" t="s">
        <v>230</v>
      </c>
      <c r="D55" s="67"/>
      <c r="E55" s="67"/>
      <c r="F55" s="67"/>
    </row>
    <row r="56" spans="1:6" ht="30.95" customHeight="1">
      <c r="A56" s="60" t="s">
        <v>226</v>
      </c>
      <c r="B56" s="60" t="s">
        <v>231</v>
      </c>
      <c r="C56" s="61" t="s">
        <v>232</v>
      </c>
      <c r="D56" s="67"/>
      <c r="E56" s="67"/>
      <c r="F56" s="67"/>
    </row>
    <row r="57" spans="1:6" ht="30.95" customHeight="1">
      <c r="A57" s="60" t="s">
        <v>226</v>
      </c>
      <c r="B57" s="60" t="s">
        <v>233</v>
      </c>
      <c r="C57" s="61" t="s">
        <v>234</v>
      </c>
      <c r="D57" s="67"/>
      <c r="E57" s="67"/>
      <c r="F57" s="67"/>
    </row>
    <row r="58" spans="1:6" ht="30.95" customHeight="1">
      <c r="A58" s="60" t="s">
        <v>226</v>
      </c>
      <c r="B58" s="60" t="s">
        <v>235</v>
      </c>
      <c r="C58" s="61" t="s">
        <v>236</v>
      </c>
      <c r="D58" s="67"/>
      <c r="E58" s="67"/>
      <c r="F58" s="67"/>
    </row>
    <row r="59" spans="1:6" ht="30.95" customHeight="1">
      <c r="A59" s="60" t="s">
        <v>237</v>
      </c>
      <c r="B59" s="60" t="s">
        <v>238</v>
      </c>
      <c r="C59" s="61" t="s">
        <v>239</v>
      </c>
      <c r="D59" s="67"/>
      <c r="E59" s="67"/>
      <c r="F59" s="67"/>
    </row>
    <row r="60" spans="1:6" ht="30.95" customHeight="1">
      <c r="A60" s="60" t="s">
        <v>240</v>
      </c>
      <c r="B60" s="60" t="s">
        <v>241</v>
      </c>
      <c r="C60" s="61" t="s">
        <v>242</v>
      </c>
      <c r="D60" s="67"/>
      <c r="E60" s="67"/>
      <c r="F60" s="67"/>
    </row>
    <row r="61" spans="1:6" ht="30.95" customHeight="1">
      <c r="A61" s="60" t="s">
        <v>243</v>
      </c>
      <c r="B61" s="60" t="s">
        <v>244</v>
      </c>
      <c r="C61" s="61" t="s">
        <v>245</v>
      </c>
      <c r="D61" s="67"/>
      <c r="E61" s="67"/>
      <c r="F61" s="67"/>
    </row>
    <row r="62" spans="1:6" ht="30.95" customHeight="1">
      <c r="A62" s="60" t="s">
        <v>243</v>
      </c>
      <c r="B62" s="60" t="s">
        <v>246</v>
      </c>
      <c r="C62" s="61" t="s">
        <v>247</v>
      </c>
      <c r="D62" s="67">
        <v>16592</v>
      </c>
      <c r="E62" s="67">
        <v>16592</v>
      </c>
      <c r="F62" s="67"/>
    </row>
    <row r="63" spans="1:6" ht="30.95" customHeight="1">
      <c r="A63" s="60" t="s">
        <v>243</v>
      </c>
      <c r="B63" s="60" t="s">
        <v>248</v>
      </c>
      <c r="C63" s="61" t="s">
        <v>249</v>
      </c>
      <c r="D63" s="67"/>
      <c r="E63" s="67"/>
      <c r="F63" s="67"/>
    </row>
    <row r="64" spans="1:6" ht="30.95" customHeight="1">
      <c r="A64" s="59">
        <v>50999</v>
      </c>
      <c r="B64" s="60" t="s">
        <v>250</v>
      </c>
      <c r="C64" s="61" t="s">
        <v>251</v>
      </c>
      <c r="D64" s="67"/>
      <c r="E64" s="67"/>
      <c r="F64" s="67"/>
    </row>
  </sheetData>
  <mergeCells count="5">
    <mergeCell ref="A1:F1"/>
    <mergeCell ref="D3:F3"/>
    <mergeCell ref="A3:A4"/>
    <mergeCell ref="B3:B4"/>
    <mergeCell ref="C3:C4"/>
  </mergeCells>
  <phoneticPr fontId="21" type="noConversion"/>
  <printOptions horizontalCentered="1"/>
  <pageMargins left="0.59" right="0.59" top="0.59" bottom="0.59" header="0.39" footer="0.39"/>
  <pageSetup paperSize="9" orientation="landscape" horizontalDpi="300" verticalDpi="300" r:id="rId1"/>
  <headerFooter alignWithMargins="0"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5"/>
  <sheetViews>
    <sheetView showGridLines="0" showZeros="0" view="pageBreakPreview" zoomScale="60" zoomScaleNormal="100" workbookViewId="0">
      <selection activeCell="C7" sqref="C7:C10"/>
    </sheetView>
  </sheetViews>
  <sheetFormatPr defaultRowHeight="12.75" customHeight="1"/>
  <cols>
    <col min="1" max="1" width="29.28515625" style="1" customWidth="1"/>
    <col min="2" max="2" width="79.140625" style="1" customWidth="1"/>
    <col min="3" max="3" width="18.85546875" style="1" customWidth="1"/>
    <col min="4" max="18" width="9" style="1" customWidth="1"/>
  </cols>
  <sheetData>
    <row r="1" spans="1:18" ht="24.75" customHeight="1">
      <c r="A1" s="167" t="s">
        <v>252</v>
      </c>
      <c r="B1" s="167"/>
      <c r="C1" s="167"/>
      <c r="R1"/>
    </row>
    <row r="2" spans="1:18" ht="24.75" customHeight="1">
      <c r="A2" s="34"/>
      <c r="C2" s="35" t="s">
        <v>253</v>
      </c>
      <c r="R2"/>
    </row>
    <row r="3" spans="1:18" ht="24.75" customHeight="1">
      <c r="A3" s="179" t="s">
        <v>118</v>
      </c>
      <c r="B3" s="180" t="s">
        <v>254</v>
      </c>
      <c r="C3" s="181" t="s">
        <v>255</v>
      </c>
      <c r="D3" s="37"/>
      <c r="R3"/>
    </row>
    <row r="4" spans="1:18" ht="33.75" customHeight="1">
      <c r="A4" s="179"/>
      <c r="B4" s="180"/>
      <c r="C4" s="182"/>
      <c r="D4" s="37"/>
      <c r="R4"/>
    </row>
    <row r="5" spans="1:18" ht="24.75" customHeight="1">
      <c r="A5" s="36" t="s">
        <v>73</v>
      </c>
      <c r="B5" s="151" t="s">
        <v>294</v>
      </c>
      <c r="C5" s="38" t="s">
        <v>73</v>
      </c>
      <c r="D5" s="37"/>
      <c r="R5"/>
    </row>
    <row r="6" spans="1:18" ht="24.75" customHeight="1">
      <c r="A6" s="39" t="s">
        <v>74</v>
      </c>
      <c r="B6" s="40"/>
      <c r="C6" s="41">
        <v>3350000</v>
      </c>
      <c r="D6"/>
      <c r="E6"/>
      <c r="F6"/>
      <c r="G6"/>
      <c r="H6"/>
      <c r="I6"/>
      <c r="J6"/>
      <c r="K6"/>
      <c r="L6"/>
      <c r="M6"/>
      <c r="N6"/>
      <c r="O6"/>
      <c r="P6"/>
      <c r="Q6"/>
      <c r="R6"/>
    </row>
    <row r="7" spans="1:18" ht="24.75" customHeight="1">
      <c r="A7" s="149" t="s">
        <v>292</v>
      </c>
      <c r="B7" s="150" t="s">
        <v>293</v>
      </c>
      <c r="C7" s="41">
        <v>300000</v>
      </c>
      <c r="D7"/>
      <c r="E7"/>
      <c r="F7"/>
      <c r="G7"/>
      <c r="H7"/>
      <c r="I7"/>
      <c r="J7"/>
      <c r="K7"/>
      <c r="L7"/>
      <c r="M7"/>
      <c r="N7"/>
      <c r="O7"/>
      <c r="P7"/>
      <c r="Q7"/>
      <c r="R7"/>
    </row>
    <row r="8" spans="1:18" ht="24.75" customHeight="1">
      <c r="A8" s="149" t="s">
        <v>292</v>
      </c>
      <c r="B8" s="150" t="s">
        <v>296</v>
      </c>
      <c r="C8" s="41">
        <v>3050000</v>
      </c>
      <c r="R8"/>
    </row>
    <row r="9" spans="1:18" ht="24.75" customHeight="1">
      <c r="A9" s="26"/>
      <c r="B9" s="150" t="s">
        <v>297</v>
      </c>
      <c r="C9" s="41">
        <v>2450000</v>
      </c>
      <c r="R9"/>
    </row>
    <row r="10" spans="1:18" ht="24.75" customHeight="1">
      <c r="A10" s="26"/>
      <c r="B10" s="150" t="s">
        <v>298</v>
      </c>
      <c r="C10" s="41">
        <v>600000</v>
      </c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</row>
    <row r="11" spans="1:18" ht="24.75" customHeight="1">
      <c r="A11" s="26"/>
      <c r="B11" s="40"/>
      <c r="C11" s="4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</row>
    <row r="12" spans="1:18" ht="24.75" customHeight="1">
      <c r="A12" s="30"/>
      <c r="B12" s="42"/>
      <c r="C12" s="43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</row>
    <row r="13" spans="1:18" ht="24.75" customHeight="1">
      <c r="A13" s="26"/>
      <c r="B13" s="40"/>
      <c r="C13" s="41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</row>
    <row r="14" spans="1:18" ht="24.75" customHeight="1">
      <c r="A14" s="30"/>
      <c r="B14" s="42"/>
      <c r="C14" s="43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</row>
    <row r="15" spans="1:18" ht="24.75" customHeight="1">
      <c r="A15" s="26"/>
      <c r="B15" s="40"/>
      <c r="C15" s="41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</row>
    <row r="16" spans="1:18" ht="24.75" customHeight="1">
      <c r="A16" s="30"/>
      <c r="B16" s="42"/>
      <c r="C16" s="43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</row>
    <row r="17" spans="1:18" ht="24.75" customHeight="1">
      <c r="A17" s="26"/>
      <c r="B17" s="40"/>
      <c r="C17" s="41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</row>
    <row r="18" spans="1:18" ht="24.75" customHeight="1">
      <c r="A18" s="30"/>
      <c r="B18" s="42"/>
      <c r="C18" s="43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</row>
    <row r="19" spans="1:18" ht="24.75" customHeight="1">
      <c r="A19" s="30"/>
      <c r="B19" s="42"/>
      <c r="C19" s="43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</row>
    <row r="21" spans="1:18" ht="22.5" customHeight="1">
      <c r="A21"/>
    </row>
    <row r="23" spans="1:18" ht="12.75" customHeigh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</row>
    <row r="24" spans="1:18" ht="12.75" customHeigh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</row>
    <row r="25" spans="1:18" ht="12.75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</row>
  </sheetData>
  <mergeCells count="4">
    <mergeCell ref="A1:C1"/>
    <mergeCell ref="A3:A4"/>
    <mergeCell ref="B3:B4"/>
    <mergeCell ref="C3:C4"/>
  </mergeCells>
  <phoneticPr fontId="21" type="noConversion"/>
  <printOptions horizontalCentered="1"/>
  <pageMargins left="0.59" right="0.59" top="0.59" bottom="0.59" header="0.39" footer="0.39"/>
  <pageSetup paperSize="9" fitToHeight="100" orientation="landscape" horizontalDpi="300" verticalDpi="300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命名范围</vt:lpstr>
      </vt:variant>
      <vt:variant>
        <vt:i4>25</vt:i4>
      </vt:variant>
    </vt:vector>
  </HeadingPairs>
  <TitlesOfParts>
    <vt:vector size="38" baseType="lpstr">
      <vt:lpstr>封面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'1'!Print_Area</vt:lpstr>
      <vt:lpstr>'10'!Print_Area</vt:lpstr>
      <vt:lpstr>'11'!Print_Area</vt:lpstr>
      <vt:lpstr>'12'!Print_Area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封面!Print_Area</vt:lpstr>
      <vt:lpstr>'1'!Print_Titles</vt:lpstr>
      <vt:lpstr>'10'!Print_Titles</vt:lpstr>
      <vt:lpstr>'11'!Print_Titles</vt:lpstr>
      <vt:lpstr>'12'!Print_Titles</vt:lpstr>
      <vt:lpstr>'2'!Print_Titles</vt:lpstr>
      <vt:lpstr>'3'!Print_Titles</vt:lpstr>
      <vt:lpstr>'4'!Print_Titles</vt:lpstr>
      <vt:lpstr>'5'!Print_Titles</vt:lpstr>
      <vt:lpstr>'6'!Print_Titles</vt:lpstr>
      <vt:lpstr>'7'!Print_Titles</vt:lpstr>
      <vt:lpstr>'8'!Print_Titles</vt:lpstr>
      <vt:lpstr>'9'!Print_Titles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ysk</dc:creator>
  <cp:lastModifiedBy>h</cp:lastModifiedBy>
  <cp:lastPrinted>2019-04-10T02:09:07Z</cp:lastPrinted>
  <dcterms:created xsi:type="dcterms:W3CDTF">2018-01-17T04:55:00Z</dcterms:created>
  <dcterms:modified xsi:type="dcterms:W3CDTF">2019-04-10T02:09:20Z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r8>2295798</vt:r8>
  </property>
  <property fmtid="{D5CDD505-2E9C-101B-9397-08002B2CF9AE}" pid="3" name="KSOProductBuildVer">
    <vt:lpwstr>2052-10.1.0.6929</vt:lpwstr>
  </property>
</Properties>
</file>